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4" activeTab="6"/>
  </bookViews>
  <sheets>
    <sheet name="Passengers (by airport)" sheetId="1" r:id="rId1"/>
    <sheet name="Passengers by market - all UK" sheetId="2" r:id="rId2"/>
    <sheet name="Passengers by market - London" sheetId="3" r:id="rId3"/>
    <sheet name="Passengers by market - other UK" sheetId="4" r:id="rId4"/>
    <sheet name="Passengers by market - Heathrow" sheetId="5" r:id="rId5"/>
    <sheet name="Air transport movements" sheetId="6" r:id="rId6"/>
    <sheet name="Cargo" sheetId="7" r:id="rId7"/>
  </sheets>
  <definedNames/>
  <calcPr fullCalcOnLoad="1"/>
</workbook>
</file>

<file path=xl/sharedStrings.xml><?xml version="1.0" encoding="utf-8"?>
<sst xmlns="http://schemas.openxmlformats.org/spreadsheetml/2006/main" count="99" uniqueCount="32">
  <si>
    <t>Total</t>
  </si>
  <si>
    <t>Heathrow</t>
  </si>
  <si>
    <t>Gatwick</t>
  </si>
  <si>
    <t>Stansted</t>
  </si>
  <si>
    <t>Southampton</t>
  </si>
  <si>
    <t>Glasgow</t>
  </si>
  <si>
    <t>Edinburgh</t>
  </si>
  <si>
    <t>Aberdeen</t>
  </si>
  <si>
    <t>Total (London airports)</t>
  </si>
  <si>
    <t>Total (non-London airports)</t>
  </si>
  <si>
    <t>Naples</t>
  </si>
  <si>
    <t>UK &amp; Channel Islands</t>
  </si>
  <si>
    <t>Ireland</t>
  </si>
  <si>
    <t>European scheduled</t>
  </si>
  <si>
    <t>European charter</t>
  </si>
  <si>
    <t>North Atlantic</t>
  </si>
  <si>
    <t>Other long haul</t>
  </si>
  <si>
    <t>BAA</t>
  </si>
  <si>
    <t>Traffic statistics</t>
  </si>
  <si>
    <t>Total BAA UK</t>
  </si>
  <si>
    <t>Total BAA global</t>
  </si>
  <si>
    <t>Month</t>
  </si>
  <si>
    <t>Monthly passenger numbers by market served (BAA non-London UK airports)</t>
  </si>
  <si>
    <t>Monthly passenger numbers by market served (all BAA UK airports)</t>
  </si>
  <si>
    <t>Monthly passenger numbers by market served (Heathrow)</t>
  </si>
  <si>
    <t>Naples (rounded)</t>
  </si>
  <si>
    <t>Total (UK non-London airports)</t>
  </si>
  <si>
    <t>Monthly passenger numbers by market served (BAA London airports - Heathrow, Gatwick and Stansted)</t>
  </si>
  <si>
    <t>Monthly air transport movements by airport</t>
  </si>
  <si>
    <t>Monthly cargo volumes by airport (tonnes)</t>
  </si>
  <si>
    <t>Monthly passenger numbers by airport</t>
  </si>
  <si>
    <t>January 2003 - November 2009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</si>
</sst>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yy"/>
    <numFmt numFmtId="165" formatCode="mmmm\ yyyy"/>
    <numFmt numFmtId="166" formatCode="0.0%"/>
    <numFmt numFmtId="167" formatCode="0.000%"/>
    <numFmt numFmtId="168" formatCode="0.0000%"/>
    <numFmt numFmtId="169" formatCode="_-* #,##0.0_-;\-* #,##0.0_-;_-* &quot;-&quot;??_-;_-@_-"/>
    <numFmt numFmtId="170" formatCode="_-* #,##0_-;\-* #,##0_-;_-* &quot;-&quot;??_-;_-@_-"/>
    <numFmt numFmtId="171" formatCode="#,##0.0"/>
    <numFmt numFmtId="172" formatCode="0.0_ ;[Red]\-0.0\ 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6216F"/>
      <name val="Arial"/>
      <family val="2"/>
    </font>
    <font>
      <b/>
      <sz val="8"/>
      <color theme="0"/>
      <name val="Arial"/>
      <family val="2"/>
    </font>
    <font>
      <b/>
      <sz val="18"/>
      <color rgb="FF808080"/>
      <name val="Arial"/>
      <family val="2"/>
    </font>
    <font>
      <sz val="8"/>
      <color rgb="FF46216F"/>
      <name val="Arial"/>
      <family val="2"/>
    </font>
    <font>
      <b/>
      <sz val="10"/>
      <color rgb="FF808080"/>
      <name val="Arial"/>
      <family val="2"/>
    </font>
    <font>
      <sz val="10"/>
      <color rgb="FF808080"/>
      <name val="Arial"/>
      <family val="2"/>
    </font>
    <font>
      <sz val="8"/>
      <color rgb="FF808080"/>
      <name val="Arial"/>
      <family val="2"/>
    </font>
    <font>
      <b/>
      <sz val="8"/>
      <color rgb="FF461E6F"/>
      <name val="Arial"/>
      <family val="2"/>
    </font>
    <font>
      <sz val="8"/>
      <color rgb="FF461E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6216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rgb="FF46216F"/>
      </top>
      <bottom>
        <color indexed="63"/>
      </bottom>
    </border>
    <border>
      <left>
        <color indexed="63"/>
      </left>
      <right>
        <color indexed="63"/>
      </right>
      <top style="thin">
        <color rgb="FF461E6F"/>
      </top>
      <bottom>
        <color indexed="63"/>
      </bottom>
    </border>
    <border>
      <left>
        <color indexed="63"/>
      </left>
      <right style="thin"/>
      <top style="thin">
        <color rgb="FF461E6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7" fillId="0" borderId="0" xfId="0" applyFont="1" applyAlignment="1">
      <alignment horizontal="right" wrapText="1"/>
    </xf>
    <xf numFmtId="165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8" fillId="33" borderId="0" xfId="0" applyFont="1" applyFill="1" applyAlignment="1">
      <alignment horizontal="right" wrapText="1"/>
    </xf>
    <xf numFmtId="0" fontId="47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3" fillId="0" borderId="12" xfId="0" applyNumberFormat="1" applyFont="1" applyBorder="1" applyAlignment="1">
      <alignment horizontal="left"/>
    </xf>
    <xf numFmtId="165" fontId="3" fillId="0" borderId="14" xfId="0" applyNumberFormat="1" applyFont="1" applyBorder="1" applyAlignment="1">
      <alignment horizontal="left"/>
    </xf>
    <xf numFmtId="165" fontId="3" fillId="0" borderId="1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50" fillId="0" borderId="0" xfId="0" applyFont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/>
    </xf>
    <xf numFmtId="3" fontId="3" fillId="0" borderId="15" xfId="0" applyNumberFormat="1" applyFont="1" applyFill="1" applyBorder="1" applyAlignment="1">
      <alignment/>
    </xf>
    <xf numFmtId="0" fontId="54" fillId="0" borderId="12" xfId="0" applyFont="1" applyBorder="1" applyAlignment="1">
      <alignment/>
    </xf>
    <xf numFmtId="0" fontId="4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right" wrapText="1"/>
    </xf>
    <xf numFmtId="0" fontId="54" fillId="34" borderId="0" xfId="0" applyFont="1" applyFill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54" fillId="34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C195E"/>
      <rgbColor rgb="00FFFFFF"/>
      <rgbColor rgb="00FF0000"/>
      <rgbColor rgb="0000FF00"/>
      <rgbColor rgb="000000FF"/>
      <rgbColor rgb="00FFFF00"/>
      <rgbColor rgb="00FF00FF"/>
      <rgbColor rgb="0000FFFF"/>
      <rgbColor rgb="00A382B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C6ACC"/>
      <rgbColor rgb="00B7006A"/>
      <rgbColor rgb="00764E97"/>
      <rgbColor rgb="00993366"/>
      <rgbColor rgb="00333399"/>
      <rgbColor rgb="0008080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1</xdr:row>
      <xdr:rowOff>9525</xdr:rowOff>
    </xdr:from>
    <xdr:to>
      <xdr:col>17</xdr:col>
      <xdr:colOff>57150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17145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1</xdr:row>
      <xdr:rowOff>0</xdr:rowOff>
    </xdr:from>
    <xdr:to>
      <xdr:col>8</xdr:col>
      <xdr:colOff>76200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61925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152400</xdr:rowOff>
    </xdr:from>
    <xdr:to>
      <xdr:col>8</xdr:col>
      <xdr:colOff>76200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5240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114300</xdr:rowOff>
    </xdr:from>
    <xdr:to>
      <xdr:col>8</xdr:col>
      <xdr:colOff>76200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1430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114300</xdr:rowOff>
    </xdr:from>
    <xdr:to>
      <xdr:col>8</xdr:col>
      <xdr:colOff>57150</xdr:colOff>
      <xdr:row>3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1430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314325</xdr:colOff>
      <xdr:row>0</xdr:row>
      <xdr:rowOff>142875</xdr:rowOff>
    </xdr:from>
    <xdr:to>
      <xdr:col>17</xdr:col>
      <xdr:colOff>47625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142875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3</xdr:row>
      <xdr:rowOff>95250</xdr:rowOff>
    </xdr:from>
    <xdr:to>
      <xdr:col>17</xdr:col>
      <xdr:colOff>57150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581025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showGridLines="0" zoomScalePageLayoutView="0" workbookViewId="0" topLeftCell="E1">
      <selection activeCell="K3" sqref="K3"/>
    </sheetView>
  </sheetViews>
  <sheetFormatPr defaultColWidth="9.140625" defaultRowHeight="12.75"/>
  <cols>
    <col min="1" max="1" width="25.7109375" style="0" customWidth="1"/>
    <col min="2" max="9" width="14.7109375" style="0" customWidth="1"/>
    <col min="10" max="10" width="2.7109375" style="0" customWidth="1"/>
    <col min="11" max="11" width="14.7109375" style="0" customWidth="1"/>
    <col min="12" max="12" width="2.7109375" style="0" customWidth="1"/>
    <col min="13" max="13" width="14.7109375" style="0" customWidth="1"/>
    <col min="14" max="14" width="2.7109375" style="0" customWidth="1"/>
    <col min="15" max="15" width="14.7109375" style="0" customWidth="1"/>
    <col min="16" max="16" width="2.7109375" style="0" customWidth="1"/>
    <col min="17" max="17" width="14.7109375" style="0" customWidth="1"/>
  </cols>
  <sheetData>
    <row r="1" ht="12.75">
      <c r="A1" s="2" t="s">
        <v>17</v>
      </c>
    </row>
    <row r="3" ht="12.75">
      <c r="A3" s="2" t="s">
        <v>18</v>
      </c>
    </row>
    <row r="5" ht="12.75">
      <c r="A5" s="2" t="s">
        <v>30</v>
      </c>
    </row>
    <row r="6" ht="12.75">
      <c r="A6" s="2"/>
    </row>
    <row r="7" spans="1:2" ht="23.25">
      <c r="A7" s="20" t="s">
        <v>31</v>
      </c>
      <c r="B7" s="21"/>
    </row>
    <row r="8" spans="11:12" ht="12.75">
      <c r="K8" s="1"/>
      <c r="L8" s="1"/>
    </row>
    <row r="9" spans="1:18" ht="22.5">
      <c r="A9" s="15" t="s">
        <v>21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25</v>
      </c>
      <c r="J9" s="8"/>
      <c r="K9" s="14" t="s">
        <v>8</v>
      </c>
      <c r="L9" s="14"/>
      <c r="M9" s="14" t="s">
        <v>26</v>
      </c>
      <c r="N9" s="14"/>
      <c r="O9" s="14" t="s">
        <v>19</v>
      </c>
      <c r="P9" s="24"/>
      <c r="Q9" s="8" t="s">
        <v>20</v>
      </c>
      <c r="R9" s="6"/>
    </row>
    <row r="10" spans="1:18" ht="12.7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6"/>
    </row>
    <row r="11" spans="1:18" ht="12.75">
      <c r="A11" s="17">
        <v>37652</v>
      </c>
      <c r="B11" s="7">
        <v>4689489</v>
      </c>
      <c r="C11" s="7">
        <v>1797824</v>
      </c>
      <c r="D11" s="7">
        <v>1149096</v>
      </c>
      <c r="E11" s="7">
        <v>52196</v>
      </c>
      <c r="F11" s="7">
        <v>476825</v>
      </c>
      <c r="G11" s="7">
        <v>498980</v>
      </c>
      <c r="H11" s="7">
        <v>174984</v>
      </c>
      <c r="I11" s="22">
        <v>264700</v>
      </c>
      <c r="J11" s="22"/>
      <c r="K11" s="7">
        <f aca="true" t="shared" si="0" ref="K11:K74">B11+C11+D11</f>
        <v>7636409</v>
      </c>
      <c r="L11" s="7"/>
      <c r="M11" s="7">
        <f aca="true" t="shared" si="1" ref="M11:M74">E11+F11+G11+H11</f>
        <v>1202985</v>
      </c>
      <c r="N11" s="7"/>
      <c r="O11" s="7">
        <f aca="true" t="shared" si="2" ref="O11:O74">K11+M11</f>
        <v>8839394</v>
      </c>
      <c r="P11" s="6"/>
      <c r="Q11" s="7">
        <f aca="true" t="shared" si="3" ref="Q11:Q42">O11+I11</f>
        <v>9104094</v>
      </c>
      <c r="R11" s="6"/>
    </row>
    <row r="12" spans="1:18" ht="12.75">
      <c r="A12" s="17">
        <f>A11+28</f>
        <v>37680</v>
      </c>
      <c r="B12" s="7">
        <v>4448514</v>
      </c>
      <c r="C12" s="7">
        <v>1819127</v>
      </c>
      <c r="D12" s="7">
        <v>1211271</v>
      </c>
      <c r="E12" s="7">
        <v>54865</v>
      </c>
      <c r="F12" s="7">
        <v>500043</v>
      </c>
      <c r="G12" s="7">
        <v>527287</v>
      </c>
      <c r="H12" s="7">
        <v>177489</v>
      </c>
      <c r="I12" s="22">
        <v>274100</v>
      </c>
      <c r="J12" s="22"/>
      <c r="K12" s="7">
        <f t="shared" si="0"/>
        <v>7478912</v>
      </c>
      <c r="L12" s="7"/>
      <c r="M12" s="7">
        <f t="shared" si="1"/>
        <v>1259684</v>
      </c>
      <c r="N12" s="7"/>
      <c r="O12" s="7">
        <f t="shared" si="2"/>
        <v>8738596</v>
      </c>
      <c r="P12" s="6"/>
      <c r="Q12" s="7">
        <f t="shared" si="3"/>
        <v>9012696</v>
      </c>
      <c r="R12" s="6"/>
    </row>
    <row r="13" spans="1:18" ht="12.75">
      <c r="A13" s="17">
        <f>A12+31</f>
        <v>37711</v>
      </c>
      <c r="B13" s="7">
        <v>4861055</v>
      </c>
      <c r="C13" s="7">
        <v>2135510</v>
      </c>
      <c r="D13" s="7">
        <v>1331987</v>
      </c>
      <c r="E13" s="7">
        <v>63216</v>
      </c>
      <c r="F13" s="7">
        <v>560301</v>
      </c>
      <c r="G13" s="7">
        <v>595473</v>
      </c>
      <c r="H13" s="7">
        <v>195199</v>
      </c>
      <c r="I13" s="22">
        <v>330800</v>
      </c>
      <c r="J13" s="22"/>
      <c r="K13" s="7">
        <f t="shared" si="0"/>
        <v>8328552</v>
      </c>
      <c r="L13" s="7"/>
      <c r="M13" s="7">
        <f t="shared" si="1"/>
        <v>1414189</v>
      </c>
      <c r="N13" s="7"/>
      <c r="O13" s="7">
        <f t="shared" si="2"/>
        <v>9742741</v>
      </c>
      <c r="P13" s="6"/>
      <c r="Q13" s="7">
        <f t="shared" si="3"/>
        <v>10073541</v>
      </c>
      <c r="R13" s="6"/>
    </row>
    <row r="14" spans="1:18" ht="12.75">
      <c r="A14" s="17">
        <f>A13+30</f>
        <v>37741</v>
      </c>
      <c r="B14" s="7">
        <v>4889568</v>
      </c>
      <c r="C14" s="7">
        <v>2239578</v>
      </c>
      <c r="D14" s="7">
        <v>1271495</v>
      </c>
      <c r="E14" s="7">
        <v>89483</v>
      </c>
      <c r="F14" s="7">
        <v>594900</v>
      </c>
      <c r="G14" s="7">
        <v>605546</v>
      </c>
      <c r="H14" s="7">
        <v>206634</v>
      </c>
      <c r="I14" s="22">
        <v>375400</v>
      </c>
      <c r="J14" s="22"/>
      <c r="K14" s="7">
        <f t="shared" si="0"/>
        <v>8400641</v>
      </c>
      <c r="L14" s="7"/>
      <c r="M14" s="7">
        <f t="shared" si="1"/>
        <v>1496563</v>
      </c>
      <c r="N14" s="7"/>
      <c r="O14" s="7">
        <f t="shared" si="2"/>
        <v>9897204</v>
      </c>
      <c r="P14" s="6"/>
      <c r="Q14" s="7">
        <f t="shared" si="3"/>
        <v>10272604</v>
      </c>
      <c r="R14" s="6"/>
    </row>
    <row r="15" spans="1:18" ht="12.75">
      <c r="A15" s="17">
        <f>A14+31</f>
        <v>37772</v>
      </c>
      <c r="B15" s="7">
        <v>4916849</v>
      </c>
      <c r="C15" s="7">
        <v>2618003</v>
      </c>
      <c r="D15" s="7">
        <v>1606996</v>
      </c>
      <c r="E15" s="7">
        <v>103848</v>
      </c>
      <c r="F15" s="7">
        <v>772157</v>
      </c>
      <c r="G15" s="7">
        <v>643393</v>
      </c>
      <c r="H15" s="7">
        <v>217724</v>
      </c>
      <c r="I15" s="22">
        <v>434300</v>
      </c>
      <c r="J15" s="22"/>
      <c r="K15" s="7">
        <f t="shared" si="0"/>
        <v>9141848</v>
      </c>
      <c r="L15" s="7"/>
      <c r="M15" s="7">
        <f t="shared" si="1"/>
        <v>1737122</v>
      </c>
      <c r="N15" s="7"/>
      <c r="O15" s="7">
        <f t="shared" si="2"/>
        <v>10878970</v>
      </c>
      <c r="P15" s="6"/>
      <c r="Q15" s="7">
        <f t="shared" si="3"/>
        <v>11313270</v>
      </c>
      <c r="R15" s="6"/>
    </row>
    <row r="16" spans="1:18" ht="12.75">
      <c r="A16" s="17">
        <f>A15+30</f>
        <v>37802</v>
      </c>
      <c r="B16" s="7">
        <v>5543967</v>
      </c>
      <c r="C16" s="7">
        <v>2928977</v>
      </c>
      <c r="D16" s="7">
        <v>1663943</v>
      </c>
      <c r="E16" s="7">
        <v>121508</v>
      </c>
      <c r="F16" s="7">
        <v>809299</v>
      </c>
      <c r="G16" s="7">
        <v>669551</v>
      </c>
      <c r="H16" s="7">
        <v>224481</v>
      </c>
      <c r="I16" s="22">
        <v>427300</v>
      </c>
      <c r="J16" s="22"/>
      <c r="K16" s="7">
        <f t="shared" si="0"/>
        <v>10136887</v>
      </c>
      <c r="L16" s="7"/>
      <c r="M16" s="7">
        <f t="shared" si="1"/>
        <v>1824839</v>
      </c>
      <c r="N16" s="7"/>
      <c r="O16" s="7">
        <f t="shared" si="2"/>
        <v>11961726</v>
      </c>
      <c r="P16" s="6"/>
      <c r="Q16" s="7">
        <f t="shared" si="3"/>
        <v>12389026</v>
      </c>
      <c r="R16" s="6"/>
    </row>
    <row r="17" spans="1:18" ht="12.75">
      <c r="A17" s="17">
        <f>A16+31</f>
        <v>37833</v>
      </c>
      <c r="B17" s="7">
        <v>6021557</v>
      </c>
      <c r="C17" s="7">
        <v>3257471</v>
      </c>
      <c r="D17" s="7">
        <v>1860859</v>
      </c>
      <c r="E17" s="7">
        <v>137090</v>
      </c>
      <c r="F17" s="7">
        <v>917039</v>
      </c>
      <c r="G17" s="7">
        <v>722080</v>
      </c>
      <c r="H17" s="7">
        <v>243101</v>
      </c>
      <c r="I17" s="22">
        <v>443200</v>
      </c>
      <c r="J17" s="22"/>
      <c r="K17" s="7">
        <f t="shared" si="0"/>
        <v>11139887</v>
      </c>
      <c r="L17" s="7"/>
      <c r="M17" s="7">
        <f t="shared" si="1"/>
        <v>2019310</v>
      </c>
      <c r="N17" s="7"/>
      <c r="O17" s="7">
        <f t="shared" si="2"/>
        <v>13159197</v>
      </c>
      <c r="P17" s="6"/>
      <c r="Q17" s="7">
        <f t="shared" si="3"/>
        <v>13602397</v>
      </c>
      <c r="R17" s="6"/>
    </row>
    <row r="18" spans="1:18" ht="12.75">
      <c r="A18" s="17">
        <f>A17+31</f>
        <v>37864</v>
      </c>
      <c r="B18" s="7">
        <v>6185553</v>
      </c>
      <c r="C18" s="7">
        <v>3619893</v>
      </c>
      <c r="D18" s="7">
        <v>1978783</v>
      </c>
      <c r="E18" s="7">
        <v>140193</v>
      </c>
      <c r="F18" s="7">
        <v>834082</v>
      </c>
      <c r="G18" s="7">
        <v>717375</v>
      </c>
      <c r="H18" s="7">
        <v>225073</v>
      </c>
      <c r="I18" s="22">
        <v>492500</v>
      </c>
      <c r="J18" s="22"/>
      <c r="K18" s="7">
        <f t="shared" si="0"/>
        <v>11784229</v>
      </c>
      <c r="L18" s="7"/>
      <c r="M18" s="7">
        <f t="shared" si="1"/>
        <v>1916723</v>
      </c>
      <c r="N18" s="7"/>
      <c r="O18" s="7">
        <f t="shared" si="2"/>
        <v>13700952</v>
      </c>
      <c r="P18" s="6"/>
      <c r="Q18" s="7">
        <f t="shared" si="3"/>
        <v>14193452</v>
      </c>
      <c r="R18" s="6"/>
    </row>
    <row r="19" spans="1:18" ht="12.75">
      <c r="A19" s="17">
        <f>A18+30</f>
        <v>37894</v>
      </c>
      <c r="B19" s="7">
        <v>5748213</v>
      </c>
      <c r="C19" s="7">
        <v>3044650</v>
      </c>
      <c r="D19" s="7">
        <v>1810233</v>
      </c>
      <c r="E19" s="7">
        <v>129895</v>
      </c>
      <c r="F19" s="7">
        <v>814956</v>
      </c>
      <c r="G19" s="7">
        <v>686928</v>
      </c>
      <c r="H19" s="7">
        <v>233645</v>
      </c>
      <c r="I19" s="22">
        <v>458700</v>
      </c>
      <c r="J19" s="22"/>
      <c r="K19" s="7">
        <f t="shared" si="0"/>
        <v>10603096</v>
      </c>
      <c r="L19" s="7"/>
      <c r="M19" s="7">
        <f t="shared" si="1"/>
        <v>1865424</v>
      </c>
      <c r="N19" s="7"/>
      <c r="O19" s="7">
        <f t="shared" si="2"/>
        <v>12468520</v>
      </c>
      <c r="P19" s="6"/>
      <c r="Q19" s="7">
        <f t="shared" si="3"/>
        <v>12927220</v>
      </c>
      <c r="R19" s="6"/>
    </row>
    <row r="20" spans="1:18" ht="12.75">
      <c r="A20" s="17">
        <f>A19+31</f>
        <v>37925</v>
      </c>
      <c r="B20" s="7">
        <v>5636387</v>
      </c>
      <c r="C20" s="7">
        <v>2605239</v>
      </c>
      <c r="D20" s="7">
        <v>1765277</v>
      </c>
      <c r="E20" s="7">
        <v>121085</v>
      </c>
      <c r="F20" s="7">
        <v>791843</v>
      </c>
      <c r="G20" s="7">
        <v>679973</v>
      </c>
      <c r="H20" s="7">
        <v>234429</v>
      </c>
      <c r="I20" s="22">
        <v>439400</v>
      </c>
      <c r="J20" s="22"/>
      <c r="K20" s="7">
        <f t="shared" si="0"/>
        <v>10006903</v>
      </c>
      <c r="L20" s="7"/>
      <c r="M20" s="7">
        <f t="shared" si="1"/>
        <v>1827330</v>
      </c>
      <c r="N20" s="7"/>
      <c r="O20" s="7">
        <f t="shared" si="2"/>
        <v>11834233</v>
      </c>
      <c r="P20" s="6"/>
      <c r="Q20" s="7">
        <f t="shared" si="3"/>
        <v>12273633</v>
      </c>
      <c r="R20" s="6"/>
    </row>
    <row r="21" spans="1:18" ht="12.75">
      <c r="A21" s="17">
        <f>A20+30</f>
        <v>37955</v>
      </c>
      <c r="B21" s="7">
        <v>5058876</v>
      </c>
      <c r="C21" s="7">
        <v>1871232</v>
      </c>
      <c r="D21" s="7">
        <v>1512499</v>
      </c>
      <c r="E21" s="7">
        <v>105727</v>
      </c>
      <c r="F21" s="7">
        <v>555197</v>
      </c>
      <c r="G21" s="7">
        <v>589727</v>
      </c>
      <c r="H21" s="7">
        <v>196277</v>
      </c>
      <c r="I21" s="22">
        <v>299200</v>
      </c>
      <c r="J21" s="22"/>
      <c r="K21" s="7">
        <f t="shared" si="0"/>
        <v>8442607</v>
      </c>
      <c r="L21" s="7"/>
      <c r="M21" s="7">
        <f t="shared" si="1"/>
        <v>1446928</v>
      </c>
      <c r="N21" s="7"/>
      <c r="O21" s="7">
        <f t="shared" si="2"/>
        <v>9889535</v>
      </c>
      <c r="P21" s="6"/>
      <c r="Q21" s="7">
        <f t="shared" si="3"/>
        <v>10188735</v>
      </c>
      <c r="R21" s="6"/>
    </row>
    <row r="22" spans="1:18" ht="12.75">
      <c r="A22" s="17">
        <f>A21+31</f>
        <v>37986</v>
      </c>
      <c r="B22" s="7">
        <v>5200310</v>
      </c>
      <c r="C22" s="7">
        <v>1957808</v>
      </c>
      <c r="D22" s="7">
        <v>1549993</v>
      </c>
      <c r="E22" s="7">
        <v>100396</v>
      </c>
      <c r="F22" s="7">
        <v>490928</v>
      </c>
      <c r="G22" s="7">
        <v>540976</v>
      </c>
      <c r="H22" s="7">
        <v>190966</v>
      </c>
      <c r="I22" s="23">
        <v>301100</v>
      </c>
      <c r="J22" s="23"/>
      <c r="K22" s="7">
        <f t="shared" si="0"/>
        <v>8708111</v>
      </c>
      <c r="L22" s="7"/>
      <c r="M22" s="7">
        <f t="shared" si="1"/>
        <v>1323266</v>
      </c>
      <c r="N22" s="7"/>
      <c r="O22" s="7">
        <f t="shared" si="2"/>
        <v>10031377</v>
      </c>
      <c r="P22" s="6"/>
      <c r="Q22" s="7">
        <f t="shared" si="3"/>
        <v>10332477</v>
      </c>
      <c r="R22" s="6"/>
    </row>
    <row r="23" spans="1:18" ht="12.75">
      <c r="A23" s="19">
        <f>A22+31</f>
        <v>38017</v>
      </c>
      <c r="B23" s="12">
        <v>4847580</v>
      </c>
      <c r="C23" s="12">
        <v>1850685</v>
      </c>
      <c r="D23" s="12">
        <v>1319188</v>
      </c>
      <c r="E23" s="12">
        <v>95893</v>
      </c>
      <c r="F23" s="12">
        <v>471849</v>
      </c>
      <c r="G23" s="12">
        <v>508369</v>
      </c>
      <c r="H23" s="12">
        <v>172048</v>
      </c>
      <c r="I23" s="25">
        <v>263200</v>
      </c>
      <c r="J23" s="25"/>
      <c r="K23" s="12">
        <f t="shared" si="0"/>
        <v>8017453</v>
      </c>
      <c r="L23" s="12"/>
      <c r="M23" s="12">
        <f t="shared" si="1"/>
        <v>1248159</v>
      </c>
      <c r="N23" s="12"/>
      <c r="O23" s="12">
        <f t="shared" si="2"/>
        <v>9265612</v>
      </c>
      <c r="P23" s="13"/>
      <c r="Q23" s="12">
        <f t="shared" si="3"/>
        <v>9528812</v>
      </c>
      <c r="R23" s="6"/>
    </row>
    <row r="24" spans="1:18" ht="12.75">
      <c r="A24" s="17">
        <f>A23+29</f>
        <v>38046</v>
      </c>
      <c r="B24" s="7">
        <v>4785138</v>
      </c>
      <c r="C24" s="7">
        <v>1915606</v>
      </c>
      <c r="D24" s="7">
        <v>1457647</v>
      </c>
      <c r="E24" s="7">
        <v>109753</v>
      </c>
      <c r="F24" s="7">
        <v>505478</v>
      </c>
      <c r="G24" s="7">
        <v>566831</v>
      </c>
      <c r="H24" s="7">
        <v>177162</v>
      </c>
      <c r="I24" s="23">
        <v>260200</v>
      </c>
      <c r="J24" s="23"/>
      <c r="K24" s="7">
        <f t="shared" si="0"/>
        <v>8158391</v>
      </c>
      <c r="L24" s="7"/>
      <c r="M24" s="7">
        <f t="shared" si="1"/>
        <v>1359224</v>
      </c>
      <c r="N24" s="7"/>
      <c r="O24" s="7">
        <f t="shared" si="2"/>
        <v>9517615</v>
      </c>
      <c r="P24" s="6"/>
      <c r="Q24" s="7">
        <f t="shared" si="3"/>
        <v>9777815</v>
      </c>
      <c r="R24" s="6"/>
    </row>
    <row r="25" spans="1:18" ht="12.75">
      <c r="A25" s="17">
        <f>A24+31</f>
        <v>38077</v>
      </c>
      <c r="B25" s="7">
        <v>5427246</v>
      </c>
      <c r="C25" s="7">
        <v>2148355</v>
      </c>
      <c r="D25" s="7">
        <v>1612048</v>
      </c>
      <c r="E25" s="7">
        <v>118164</v>
      </c>
      <c r="F25" s="7">
        <v>587719</v>
      </c>
      <c r="G25" s="7">
        <v>648021</v>
      </c>
      <c r="H25" s="7">
        <v>210892</v>
      </c>
      <c r="I25" s="23">
        <v>303300</v>
      </c>
      <c r="J25" s="23"/>
      <c r="K25" s="7">
        <f t="shared" si="0"/>
        <v>9187649</v>
      </c>
      <c r="L25" s="7"/>
      <c r="M25" s="7">
        <f t="shared" si="1"/>
        <v>1564796</v>
      </c>
      <c r="N25" s="7"/>
      <c r="O25" s="7">
        <f t="shared" si="2"/>
        <v>10752445</v>
      </c>
      <c r="P25" s="6"/>
      <c r="Q25" s="7">
        <f t="shared" si="3"/>
        <v>11055745</v>
      </c>
      <c r="R25" s="6"/>
    </row>
    <row r="26" spans="1:18" ht="12.75">
      <c r="A26" s="17">
        <f>A25+30</f>
        <v>38107</v>
      </c>
      <c r="B26" s="7">
        <v>5617177</v>
      </c>
      <c r="C26" s="7">
        <v>2426666</v>
      </c>
      <c r="D26" s="7">
        <v>1702321</v>
      </c>
      <c r="E26" s="7">
        <v>121985</v>
      </c>
      <c r="F26" s="7">
        <v>636373</v>
      </c>
      <c r="G26" s="7">
        <v>662262</v>
      </c>
      <c r="H26" s="7">
        <v>219392</v>
      </c>
      <c r="I26" s="23">
        <v>382400</v>
      </c>
      <c r="J26" s="23"/>
      <c r="K26" s="7">
        <f t="shared" si="0"/>
        <v>9746164</v>
      </c>
      <c r="L26" s="7"/>
      <c r="M26" s="7">
        <f t="shared" si="1"/>
        <v>1640012</v>
      </c>
      <c r="N26" s="7"/>
      <c r="O26" s="7">
        <f t="shared" si="2"/>
        <v>11386176</v>
      </c>
      <c r="P26" s="6"/>
      <c r="Q26" s="7">
        <f t="shared" si="3"/>
        <v>11768576</v>
      </c>
      <c r="R26" s="6"/>
    </row>
    <row r="27" spans="1:18" ht="12.75">
      <c r="A27" s="17">
        <f>A26+31</f>
        <v>38138</v>
      </c>
      <c r="B27" s="7">
        <v>5526451</v>
      </c>
      <c r="C27" s="7">
        <v>2693155</v>
      </c>
      <c r="D27" s="7">
        <v>1716697</v>
      </c>
      <c r="E27" s="7">
        <v>129595</v>
      </c>
      <c r="F27" s="7">
        <v>775526</v>
      </c>
      <c r="G27" s="7">
        <v>667750</v>
      </c>
      <c r="H27" s="7">
        <v>218755</v>
      </c>
      <c r="I27" s="23">
        <v>454100</v>
      </c>
      <c r="J27" s="23"/>
      <c r="K27" s="7">
        <f t="shared" si="0"/>
        <v>9936303</v>
      </c>
      <c r="L27" s="7"/>
      <c r="M27" s="7">
        <f t="shared" si="1"/>
        <v>1791626</v>
      </c>
      <c r="N27" s="7"/>
      <c r="O27" s="7">
        <f t="shared" si="2"/>
        <v>11727929</v>
      </c>
      <c r="P27" s="6"/>
      <c r="Q27" s="7">
        <f t="shared" si="3"/>
        <v>12182029</v>
      </c>
      <c r="R27" s="6"/>
    </row>
    <row r="28" spans="1:18" ht="12.75">
      <c r="A28" s="17">
        <f>A27+30</f>
        <v>38168</v>
      </c>
      <c r="B28" s="7">
        <v>5934725</v>
      </c>
      <c r="C28" s="7">
        <v>3079468</v>
      </c>
      <c r="D28" s="7">
        <v>1841541</v>
      </c>
      <c r="E28" s="7">
        <v>137475</v>
      </c>
      <c r="F28" s="7">
        <v>854217</v>
      </c>
      <c r="G28" s="7">
        <v>720971</v>
      </c>
      <c r="H28" s="7">
        <v>235847</v>
      </c>
      <c r="I28" s="23">
        <v>440600</v>
      </c>
      <c r="J28" s="23"/>
      <c r="K28" s="7">
        <f t="shared" si="0"/>
        <v>10855734</v>
      </c>
      <c r="L28" s="7"/>
      <c r="M28" s="7">
        <f t="shared" si="1"/>
        <v>1948510</v>
      </c>
      <c r="N28" s="7"/>
      <c r="O28" s="7">
        <f t="shared" si="2"/>
        <v>12804244</v>
      </c>
      <c r="P28" s="6"/>
      <c r="Q28" s="7">
        <f t="shared" si="3"/>
        <v>13244844</v>
      </c>
      <c r="R28" s="6"/>
    </row>
    <row r="29" spans="1:18" ht="12.75">
      <c r="A29" s="17">
        <f>A28+31</f>
        <v>38199</v>
      </c>
      <c r="B29" s="7">
        <v>6496602</v>
      </c>
      <c r="C29" s="7">
        <v>3457546</v>
      </c>
      <c r="D29" s="7">
        <v>2050299</v>
      </c>
      <c r="E29" s="7">
        <v>148718</v>
      </c>
      <c r="F29" s="7">
        <v>1007381</v>
      </c>
      <c r="G29" s="7">
        <v>795579</v>
      </c>
      <c r="H29" s="7">
        <v>255445</v>
      </c>
      <c r="I29" s="23">
        <v>481500</v>
      </c>
      <c r="J29" s="23"/>
      <c r="K29" s="7">
        <f t="shared" si="0"/>
        <v>12004447</v>
      </c>
      <c r="L29" s="7"/>
      <c r="M29" s="7">
        <f t="shared" si="1"/>
        <v>2207123</v>
      </c>
      <c r="N29" s="7"/>
      <c r="O29" s="7">
        <f t="shared" si="2"/>
        <v>14211570</v>
      </c>
      <c r="P29" s="6"/>
      <c r="Q29" s="7">
        <f t="shared" si="3"/>
        <v>14693070</v>
      </c>
      <c r="R29" s="6"/>
    </row>
    <row r="30" spans="1:18" ht="12.75">
      <c r="A30" s="17">
        <f>A29+31</f>
        <v>38230</v>
      </c>
      <c r="B30" s="7">
        <v>6310741</v>
      </c>
      <c r="C30" s="7">
        <v>3697287</v>
      </c>
      <c r="D30" s="7">
        <v>2164061</v>
      </c>
      <c r="E30" s="7">
        <v>152031</v>
      </c>
      <c r="F30" s="7">
        <v>870492</v>
      </c>
      <c r="G30" s="7">
        <v>773117</v>
      </c>
      <c r="H30" s="7">
        <v>241870</v>
      </c>
      <c r="I30" s="23">
        <v>502700</v>
      </c>
      <c r="J30" s="23"/>
      <c r="K30" s="7">
        <f t="shared" si="0"/>
        <v>12172089</v>
      </c>
      <c r="L30" s="7"/>
      <c r="M30" s="7">
        <f t="shared" si="1"/>
        <v>2037510</v>
      </c>
      <c r="N30" s="7"/>
      <c r="O30" s="7">
        <f t="shared" si="2"/>
        <v>14209599</v>
      </c>
      <c r="P30" s="6"/>
      <c r="Q30" s="7">
        <f t="shared" si="3"/>
        <v>14712299</v>
      </c>
      <c r="R30" s="6"/>
    </row>
    <row r="31" spans="1:18" ht="12.75">
      <c r="A31" s="17">
        <f>A30+30</f>
        <v>38260</v>
      </c>
      <c r="B31" s="7">
        <v>5958459</v>
      </c>
      <c r="C31" s="7">
        <v>3230911</v>
      </c>
      <c r="D31" s="7">
        <v>1938371</v>
      </c>
      <c r="E31" s="7">
        <v>154440</v>
      </c>
      <c r="F31" s="7">
        <v>883017</v>
      </c>
      <c r="G31" s="7">
        <v>732315</v>
      </c>
      <c r="H31" s="7">
        <v>243561</v>
      </c>
      <c r="I31" s="23">
        <v>482400</v>
      </c>
      <c r="J31" s="23"/>
      <c r="K31" s="7">
        <f t="shared" si="0"/>
        <v>11127741</v>
      </c>
      <c r="L31" s="7"/>
      <c r="M31" s="7">
        <f t="shared" si="1"/>
        <v>2013333</v>
      </c>
      <c r="N31" s="7"/>
      <c r="O31" s="7">
        <f t="shared" si="2"/>
        <v>13141074</v>
      </c>
      <c r="P31" s="6"/>
      <c r="Q31" s="7">
        <f t="shared" si="3"/>
        <v>13623474</v>
      </c>
      <c r="R31" s="6"/>
    </row>
    <row r="32" spans="1:18" ht="12.75">
      <c r="A32" s="17">
        <f>A31+31</f>
        <v>38291</v>
      </c>
      <c r="B32" s="7">
        <v>5756383</v>
      </c>
      <c r="C32" s="7">
        <v>2816275</v>
      </c>
      <c r="D32" s="7">
        <v>1906409</v>
      </c>
      <c r="E32" s="7">
        <v>141218</v>
      </c>
      <c r="F32" s="7">
        <v>858275</v>
      </c>
      <c r="G32" s="7">
        <v>728421</v>
      </c>
      <c r="H32" s="7">
        <v>245527</v>
      </c>
      <c r="I32" s="23">
        <v>452700</v>
      </c>
      <c r="J32" s="23"/>
      <c r="K32" s="7">
        <f t="shared" si="0"/>
        <v>10479067</v>
      </c>
      <c r="L32" s="7"/>
      <c r="M32" s="7">
        <f t="shared" si="1"/>
        <v>1973441</v>
      </c>
      <c r="N32" s="7"/>
      <c r="O32" s="7">
        <f t="shared" si="2"/>
        <v>12452508</v>
      </c>
      <c r="P32" s="6"/>
      <c r="Q32" s="7">
        <f t="shared" si="3"/>
        <v>12905208</v>
      </c>
      <c r="R32" s="6"/>
    </row>
    <row r="33" spans="1:18" ht="12.75">
      <c r="A33" s="17">
        <f>A32+30</f>
        <v>38321</v>
      </c>
      <c r="B33" s="7">
        <v>5119625</v>
      </c>
      <c r="C33" s="7">
        <v>1956956</v>
      </c>
      <c r="D33" s="7">
        <v>1575552</v>
      </c>
      <c r="E33" s="7">
        <v>116173</v>
      </c>
      <c r="F33" s="7">
        <v>586510</v>
      </c>
      <c r="G33" s="7">
        <v>616055</v>
      </c>
      <c r="H33" s="7">
        <v>217642</v>
      </c>
      <c r="I33" s="23">
        <v>279400</v>
      </c>
      <c r="J33" s="23"/>
      <c r="K33" s="7">
        <f t="shared" si="0"/>
        <v>8652133</v>
      </c>
      <c r="L33" s="7"/>
      <c r="M33" s="7">
        <f t="shared" si="1"/>
        <v>1536380</v>
      </c>
      <c r="N33" s="7"/>
      <c r="O33" s="7">
        <f t="shared" si="2"/>
        <v>10188513</v>
      </c>
      <c r="P33" s="6"/>
      <c r="Q33" s="7">
        <f t="shared" si="3"/>
        <v>10467913</v>
      </c>
      <c r="R33" s="6"/>
    </row>
    <row r="34" spans="1:18" ht="12.75">
      <c r="A34" s="17">
        <f>A33+31</f>
        <v>38352</v>
      </c>
      <c r="B34" s="7">
        <v>5331135</v>
      </c>
      <c r="C34" s="7">
        <v>2115890</v>
      </c>
      <c r="D34" s="7">
        <v>1620953</v>
      </c>
      <c r="E34" s="7">
        <v>107232</v>
      </c>
      <c r="F34" s="7">
        <v>526746</v>
      </c>
      <c r="G34" s="7">
        <v>578535</v>
      </c>
      <c r="H34" s="7">
        <v>207432</v>
      </c>
      <c r="I34" s="23">
        <v>285600</v>
      </c>
      <c r="J34" s="23"/>
      <c r="K34" s="7">
        <f t="shared" si="0"/>
        <v>9067978</v>
      </c>
      <c r="L34" s="7"/>
      <c r="M34" s="7">
        <f t="shared" si="1"/>
        <v>1419945</v>
      </c>
      <c r="N34" s="7"/>
      <c r="O34" s="7">
        <f t="shared" si="2"/>
        <v>10487923</v>
      </c>
      <c r="P34" s="6"/>
      <c r="Q34" s="7">
        <f t="shared" si="3"/>
        <v>10773523</v>
      </c>
      <c r="R34" s="6"/>
    </row>
    <row r="35" spans="1:18" ht="12.75">
      <c r="A35" s="19">
        <f>A34+31</f>
        <v>38383</v>
      </c>
      <c r="B35" s="12">
        <v>5141123</v>
      </c>
      <c r="C35" s="12">
        <v>2050301</v>
      </c>
      <c r="D35" s="12">
        <v>1433156</v>
      </c>
      <c r="E35" s="12">
        <v>99945</v>
      </c>
      <c r="F35" s="12">
        <v>504138</v>
      </c>
      <c r="G35" s="12">
        <v>533509</v>
      </c>
      <c r="H35" s="12">
        <v>186378</v>
      </c>
      <c r="I35" s="25">
        <v>266700</v>
      </c>
      <c r="J35" s="25"/>
      <c r="K35" s="12">
        <f t="shared" si="0"/>
        <v>8624580</v>
      </c>
      <c r="L35" s="12"/>
      <c r="M35" s="12">
        <f t="shared" si="1"/>
        <v>1323970</v>
      </c>
      <c r="N35" s="12"/>
      <c r="O35" s="12">
        <f t="shared" si="2"/>
        <v>9948550</v>
      </c>
      <c r="P35" s="13"/>
      <c r="Q35" s="12">
        <f t="shared" si="3"/>
        <v>10215250</v>
      </c>
      <c r="R35" s="6"/>
    </row>
    <row r="36" spans="1:18" ht="12.75">
      <c r="A36" s="17">
        <f>A35+28</f>
        <v>38411</v>
      </c>
      <c r="B36" s="7">
        <v>4753591</v>
      </c>
      <c r="C36" s="7">
        <v>2003664</v>
      </c>
      <c r="D36" s="7">
        <v>1460979</v>
      </c>
      <c r="E36" s="7">
        <v>109120</v>
      </c>
      <c r="F36" s="7">
        <v>506851</v>
      </c>
      <c r="G36" s="7">
        <v>566361</v>
      </c>
      <c r="H36" s="7">
        <v>189925</v>
      </c>
      <c r="I36" s="23">
        <v>249200</v>
      </c>
      <c r="J36" s="23"/>
      <c r="K36" s="7">
        <f t="shared" si="0"/>
        <v>8218234</v>
      </c>
      <c r="L36" s="7"/>
      <c r="M36" s="7">
        <f t="shared" si="1"/>
        <v>1372257</v>
      </c>
      <c r="N36" s="7"/>
      <c r="O36" s="7">
        <f t="shared" si="2"/>
        <v>9590491</v>
      </c>
      <c r="P36" s="6"/>
      <c r="Q36" s="7">
        <f t="shared" si="3"/>
        <v>9839691</v>
      </c>
      <c r="R36" s="6"/>
    </row>
    <row r="37" spans="1:18" ht="12.75">
      <c r="A37" s="17">
        <f>A36+31</f>
        <v>38442</v>
      </c>
      <c r="B37" s="7">
        <v>5708627</v>
      </c>
      <c r="C37" s="7">
        <v>2479122</v>
      </c>
      <c r="D37" s="7">
        <v>1758297</v>
      </c>
      <c r="E37" s="7">
        <v>131983</v>
      </c>
      <c r="F37" s="7">
        <v>603225</v>
      </c>
      <c r="G37" s="7">
        <v>670642</v>
      </c>
      <c r="H37" s="7">
        <v>227621</v>
      </c>
      <c r="I37" s="23">
        <v>323100</v>
      </c>
      <c r="J37" s="23"/>
      <c r="K37" s="7">
        <f t="shared" si="0"/>
        <v>9946046</v>
      </c>
      <c r="L37" s="7"/>
      <c r="M37" s="7">
        <f t="shared" si="1"/>
        <v>1633471</v>
      </c>
      <c r="N37" s="7"/>
      <c r="O37" s="7">
        <f t="shared" si="2"/>
        <v>11579517</v>
      </c>
      <c r="P37" s="6"/>
      <c r="Q37" s="7">
        <f t="shared" si="3"/>
        <v>11902617</v>
      </c>
      <c r="R37" s="6"/>
    </row>
    <row r="38" spans="1:18" ht="12.75">
      <c r="A38" s="17">
        <f>A37+30</f>
        <v>38472</v>
      </c>
      <c r="B38" s="7">
        <v>5573022</v>
      </c>
      <c r="C38" s="7">
        <v>2438062</v>
      </c>
      <c r="D38" s="7">
        <v>1759427</v>
      </c>
      <c r="E38" s="7">
        <v>145749</v>
      </c>
      <c r="F38" s="7">
        <v>641107</v>
      </c>
      <c r="G38" s="7">
        <v>688317</v>
      </c>
      <c r="H38" s="7">
        <v>232191</v>
      </c>
      <c r="I38" s="23">
        <v>379200</v>
      </c>
      <c r="J38" s="23"/>
      <c r="K38" s="7">
        <f t="shared" si="0"/>
        <v>9770511</v>
      </c>
      <c r="L38" s="7"/>
      <c r="M38" s="7">
        <f t="shared" si="1"/>
        <v>1707364</v>
      </c>
      <c r="N38" s="7"/>
      <c r="O38" s="7">
        <f t="shared" si="2"/>
        <v>11477875</v>
      </c>
      <c r="P38" s="6"/>
      <c r="Q38" s="7">
        <f t="shared" si="3"/>
        <v>11857075</v>
      </c>
      <c r="R38" s="6"/>
    </row>
    <row r="39" spans="1:18" ht="12.75">
      <c r="A39" s="17">
        <f>A38+31</f>
        <v>38503</v>
      </c>
      <c r="B39" s="7">
        <v>5636621</v>
      </c>
      <c r="C39" s="7">
        <v>2826365</v>
      </c>
      <c r="D39" s="7">
        <v>1900387</v>
      </c>
      <c r="E39" s="7">
        <v>168971</v>
      </c>
      <c r="F39" s="7">
        <v>795732</v>
      </c>
      <c r="G39" s="7">
        <v>749560</v>
      </c>
      <c r="H39" s="7">
        <v>242493</v>
      </c>
      <c r="I39" s="23">
        <v>420900</v>
      </c>
      <c r="J39" s="23"/>
      <c r="K39" s="7">
        <f t="shared" si="0"/>
        <v>10363373</v>
      </c>
      <c r="L39" s="7"/>
      <c r="M39" s="7">
        <f t="shared" si="1"/>
        <v>1956756</v>
      </c>
      <c r="N39" s="7"/>
      <c r="O39" s="7">
        <f t="shared" si="2"/>
        <v>12320129</v>
      </c>
      <c r="P39" s="6"/>
      <c r="Q39" s="7">
        <f t="shared" si="3"/>
        <v>12741029</v>
      </c>
      <c r="R39" s="6"/>
    </row>
    <row r="40" spans="1:18" ht="12.75">
      <c r="A40" s="17">
        <f>A39+30</f>
        <v>38533</v>
      </c>
      <c r="B40" s="7">
        <v>6000208</v>
      </c>
      <c r="C40" s="7">
        <v>3220501</v>
      </c>
      <c r="D40" s="7">
        <v>2010365</v>
      </c>
      <c r="E40" s="7">
        <v>181046</v>
      </c>
      <c r="F40" s="7">
        <v>890777</v>
      </c>
      <c r="G40" s="7">
        <v>790448</v>
      </c>
      <c r="H40" s="7">
        <v>257889</v>
      </c>
      <c r="I40" s="23">
        <v>461100</v>
      </c>
      <c r="J40" s="23"/>
      <c r="K40" s="7">
        <f t="shared" si="0"/>
        <v>11231074</v>
      </c>
      <c r="L40" s="7"/>
      <c r="M40" s="7">
        <f t="shared" si="1"/>
        <v>2120160</v>
      </c>
      <c r="N40" s="7"/>
      <c r="O40" s="7">
        <f t="shared" si="2"/>
        <v>13351234</v>
      </c>
      <c r="P40" s="6"/>
      <c r="Q40" s="7">
        <f t="shared" si="3"/>
        <v>13812334</v>
      </c>
      <c r="R40" s="6"/>
    </row>
    <row r="41" spans="1:18" ht="12.75">
      <c r="A41" s="17">
        <f>A40+31</f>
        <v>38564</v>
      </c>
      <c r="B41" s="7">
        <v>6456943</v>
      </c>
      <c r="C41" s="7">
        <v>3572494</v>
      </c>
      <c r="D41" s="7">
        <v>2175595</v>
      </c>
      <c r="E41" s="7">
        <v>194581</v>
      </c>
      <c r="F41" s="7">
        <v>1055935</v>
      </c>
      <c r="G41" s="7">
        <v>845237</v>
      </c>
      <c r="H41" s="7">
        <v>276028</v>
      </c>
      <c r="I41" s="23">
        <v>491200</v>
      </c>
      <c r="J41" s="23"/>
      <c r="K41" s="7">
        <f t="shared" si="0"/>
        <v>12205032</v>
      </c>
      <c r="L41" s="7"/>
      <c r="M41" s="7">
        <f t="shared" si="1"/>
        <v>2371781</v>
      </c>
      <c r="N41" s="7"/>
      <c r="O41" s="7">
        <f t="shared" si="2"/>
        <v>14576813</v>
      </c>
      <c r="P41" s="6"/>
      <c r="Q41" s="7">
        <f t="shared" si="3"/>
        <v>15068013</v>
      </c>
      <c r="R41" s="6"/>
    </row>
    <row r="42" spans="1:18" ht="12.75">
      <c r="A42" s="17">
        <f>A41+31</f>
        <v>38595</v>
      </c>
      <c r="B42" s="7">
        <v>6120139</v>
      </c>
      <c r="C42" s="7">
        <v>3736536</v>
      </c>
      <c r="D42" s="7">
        <v>2254814</v>
      </c>
      <c r="E42" s="7">
        <v>197482</v>
      </c>
      <c r="F42" s="7">
        <v>883745</v>
      </c>
      <c r="G42" s="7">
        <v>823793</v>
      </c>
      <c r="H42" s="7">
        <v>258536</v>
      </c>
      <c r="I42" s="23">
        <v>488600</v>
      </c>
      <c r="J42" s="23"/>
      <c r="K42" s="7">
        <f t="shared" si="0"/>
        <v>12111489</v>
      </c>
      <c r="L42" s="7"/>
      <c r="M42" s="7">
        <f t="shared" si="1"/>
        <v>2163556</v>
      </c>
      <c r="N42" s="7"/>
      <c r="O42" s="7">
        <f t="shared" si="2"/>
        <v>14275045</v>
      </c>
      <c r="P42" s="6"/>
      <c r="Q42" s="7">
        <f t="shared" si="3"/>
        <v>14763645</v>
      </c>
      <c r="R42" s="6"/>
    </row>
    <row r="43" spans="1:18" ht="12.75">
      <c r="A43" s="17">
        <f>A42+30</f>
        <v>38625</v>
      </c>
      <c r="B43" s="7">
        <v>6042020</v>
      </c>
      <c r="C43" s="7">
        <v>3325256</v>
      </c>
      <c r="D43" s="7">
        <v>2035986</v>
      </c>
      <c r="E43" s="7">
        <v>182988</v>
      </c>
      <c r="F43" s="7">
        <v>901177</v>
      </c>
      <c r="G43" s="7">
        <v>782662</v>
      </c>
      <c r="H43" s="7">
        <v>267912</v>
      </c>
      <c r="I43" s="23">
        <v>480900</v>
      </c>
      <c r="J43" s="23"/>
      <c r="K43" s="7">
        <f t="shared" si="0"/>
        <v>11403262</v>
      </c>
      <c r="L43" s="7"/>
      <c r="M43" s="7">
        <f t="shared" si="1"/>
        <v>2134739</v>
      </c>
      <c r="N43" s="7"/>
      <c r="O43" s="7">
        <f t="shared" si="2"/>
        <v>13538001</v>
      </c>
      <c r="P43" s="6"/>
      <c r="Q43" s="7">
        <f aca="true" t="shared" si="4" ref="Q43:Q74">O43+I43</f>
        <v>14018901</v>
      </c>
      <c r="R43" s="6"/>
    </row>
    <row r="44" spans="1:18" ht="12.75">
      <c r="A44" s="17">
        <f>A43+31</f>
        <v>38656</v>
      </c>
      <c r="B44" s="7">
        <v>5713074</v>
      </c>
      <c r="C44" s="7">
        <v>2887373</v>
      </c>
      <c r="D44" s="7">
        <v>1917421</v>
      </c>
      <c r="E44" s="7">
        <v>166151</v>
      </c>
      <c r="F44" s="7">
        <v>868417</v>
      </c>
      <c r="G44" s="7">
        <v>765534</v>
      </c>
      <c r="H44" s="7">
        <v>262928</v>
      </c>
      <c r="I44" s="23">
        <v>427600</v>
      </c>
      <c r="J44" s="23"/>
      <c r="K44" s="7">
        <f t="shared" si="0"/>
        <v>10517868</v>
      </c>
      <c r="L44" s="7"/>
      <c r="M44" s="7">
        <f t="shared" si="1"/>
        <v>2063030</v>
      </c>
      <c r="N44" s="7"/>
      <c r="O44" s="7">
        <f t="shared" si="2"/>
        <v>12580898</v>
      </c>
      <c r="P44" s="6"/>
      <c r="Q44" s="7">
        <f t="shared" si="4"/>
        <v>13008498</v>
      </c>
      <c r="R44" s="6"/>
    </row>
    <row r="45" spans="1:18" ht="12.75">
      <c r="A45" s="17">
        <f>A44+30</f>
        <v>38686</v>
      </c>
      <c r="B45" s="7">
        <v>5208222</v>
      </c>
      <c r="C45" s="7">
        <v>1993548</v>
      </c>
      <c r="D45" s="7">
        <v>1607981</v>
      </c>
      <c r="E45" s="7">
        <v>133064</v>
      </c>
      <c r="F45" s="7">
        <v>593965</v>
      </c>
      <c r="G45" s="7">
        <v>634741</v>
      </c>
      <c r="H45" s="7">
        <v>237350</v>
      </c>
      <c r="I45" s="23">
        <v>283500</v>
      </c>
      <c r="J45" s="23"/>
      <c r="K45" s="7">
        <f t="shared" si="0"/>
        <v>8809751</v>
      </c>
      <c r="L45" s="7"/>
      <c r="M45" s="7">
        <f t="shared" si="1"/>
        <v>1599120</v>
      </c>
      <c r="N45" s="7"/>
      <c r="O45" s="7">
        <f t="shared" si="2"/>
        <v>10408871</v>
      </c>
      <c r="P45" s="6"/>
      <c r="Q45" s="7">
        <f t="shared" si="4"/>
        <v>10692371</v>
      </c>
      <c r="R45" s="6"/>
    </row>
    <row r="46" spans="1:18" ht="12.75">
      <c r="A46" s="17">
        <f>A45+31</f>
        <v>38717</v>
      </c>
      <c r="B46" s="7">
        <v>5332860</v>
      </c>
      <c r="C46" s="7">
        <v>2169781</v>
      </c>
      <c r="D46" s="7">
        <v>1699482</v>
      </c>
      <c r="E46" s="7">
        <v>127139</v>
      </c>
      <c r="F46" s="7">
        <v>536639</v>
      </c>
      <c r="G46" s="7">
        <v>598573</v>
      </c>
      <c r="H46" s="7">
        <v>229088</v>
      </c>
      <c r="I46" s="23">
        <v>289900</v>
      </c>
      <c r="J46" s="23"/>
      <c r="K46" s="7">
        <f t="shared" si="0"/>
        <v>9202123</v>
      </c>
      <c r="L46" s="7"/>
      <c r="M46" s="7">
        <f t="shared" si="1"/>
        <v>1491439</v>
      </c>
      <c r="N46" s="7"/>
      <c r="O46" s="7">
        <f t="shared" si="2"/>
        <v>10693562</v>
      </c>
      <c r="P46" s="6"/>
      <c r="Q46" s="7">
        <f t="shared" si="4"/>
        <v>10983462</v>
      </c>
      <c r="R46" s="6"/>
    </row>
    <row r="47" spans="1:18" ht="12.75">
      <c r="A47" s="18">
        <f>A46+31</f>
        <v>38748</v>
      </c>
      <c r="B47" s="11">
        <v>5112718</v>
      </c>
      <c r="C47" s="11">
        <v>2094315</v>
      </c>
      <c r="D47" s="11">
        <v>1531472</v>
      </c>
      <c r="E47" s="11">
        <v>109323</v>
      </c>
      <c r="F47" s="11">
        <v>525653</v>
      </c>
      <c r="G47" s="11">
        <v>552708</v>
      </c>
      <c r="H47" s="11">
        <v>216104</v>
      </c>
      <c r="I47" s="27">
        <v>255100</v>
      </c>
      <c r="J47" s="27"/>
      <c r="K47" s="11">
        <f t="shared" si="0"/>
        <v>8738505</v>
      </c>
      <c r="L47" s="11"/>
      <c r="M47" s="11">
        <f t="shared" si="1"/>
        <v>1403788</v>
      </c>
      <c r="N47" s="11"/>
      <c r="O47" s="11">
        <f t="shared" si="2"/>
        <v>10142293</v>
      </c>
      <c r="P47" s="28"/>
      <c r="Q47" s="11">
        <f t="shared" si="4"/>
        <v>10397393</v>
      </c>
      <c r="R47" s="6"/>
    </row>
    <row r="48" spans="1:18" ht="12.75">
      <c r="A48" s="17">
        <f>A47+28</f>
        <v>38776</v>
      </c>
      <c r="B48" s="7">
        <v>4734688</v>
      </c>
      <c r="C48" s="7">
        <v>2103095</v>
      </c>
      <c r="D48" s="7">
        <v>1563464</v>
      </c>
      <c r="E48" s="7">
        <v>116563</v>
      </c>
      <c r="F48" s="7">
        <v>515958</v>
      </c>
      <c r="G48" s="7">
        <v>585197</v>
      </c>
      <c r="H48" s="7">
        <v>211354</v>
      </c>
      <c r="I48" s="23">
        <v>260400</v>
      </c>
      <c r="J48" s="23"/>
      <c r="K48" s="7">
        <f t="shared" si="0"/>
        <v>8401247</v>
      </c>
      <c r="L48" s="7"/>
      <c r="M48" s="7">
        <f t="shared" si="1"/>
        <v>1429072</v>
      </c>
      <c r="N48" s="7"/>
      <c r="O48" s="7">
        <f t="shared" si="2"/>
        <v>9830319</v>
      </c>
      <c r="P48" s="6"/>
      <c r="Q48" s="7">
        <f t="shared" si="4"/>
        <v>10090719</v>
      </c>
      <c r="R48" s="6"/>
    </row>
    <row r="49" spans="1:18" ht="12.75">
      <c r="A49" s="17">
        <f>A48+31</f>
        <v>38807</v>
      </c>
      <c r="B49" s="7">
        <v>5491143</v>
      </c>
      <c r="C49" s="7">
        <v>2477300</v>
      </c>
      <c r="D49" s="7">
        <v>1780913</v>
      </c>
      <c r="E49" s="7">
        <v>138799</v>
      </c>
      <c r="F49" s="7">
        <v>610723</v>
      </c>
      <c r="G49" s="7">
        <v>676055</v>
      </c>
      <c r="H49" s="7">
        <v>253877</v>
      </c>
      <c r="I49" s="23">
        <v>319500</v>
      </c>
      <c r="J49" s="23"/>
      <c r="K49" s="7">
        <f t="shared" si="0"/>
        <v>9749356</v>
      </c>
      <c r="L49" s="7"/>
      <c r="M49" s="7">
        <f t="shared" si="1"/>
        <v>1679454</v>
      </c>
      <c r="N49" s="7"/>
      <c r="O49" s="7">
        <f t="shared" si="2"/>
        <v>11428810</v>
      </c>
      <c r="P49" s="6"/>
      <c r="Q49" s="7">
        <f t="shared" si="4"/>
        <v>11748310</v>
      </c>
      <c r="R49" s="6"/>
    </row>
    <row r="50" spans="1:18" ht="12.75">
      <c r="A50" s="17">
        <f>A49+30</f>
        <v>38837</v>
      </c>
      <c r="B50" s="7">
        <v>5811931</v>
      </c>
      <c r="C50" s="7">
        <v>2743203</v>
      </c>
      <c r="D50" s="7">
        <v>2044402</v>
      </c>
      <c r="E50" s="7">
        <v>160996</v>
      </c>
      <c r="F50" s="7">
        <v>655413</v>
      </c>
      <c r="G50" s="7">
        <v>700140</v>
      </c>
      <c r="H50" s="7">
        <v>255344</v>
      </c>
      <c r="I50" s="22">
        <v>435800</v>
      </c>
      <c r="J50" s="22"/>
      <c r="K50" s="7">
        <f t="shared" si="0"/>
        <v>10599536</v>
      </c>
      <c r="L50" s="7"/>
      <c r="M50" s="7">
        <f t="shared" si="1"/>
        <v>1771893</v>
      </c>
      <c r="N50" s="7"/>
      <c r="O50" s="7">
        <f t="shared" si="2"/>
        <v>12371429</v>
      </c>
      <c r="P50" s="6"/>
      <c r="Q50" s="7">
        <f t="shared" si="4"/>
        <v>12807229</v>
      </c>
      <c r="R50" s="6"/>
    </row>
    <row r="51" spans="1:18" ht="12.75">
      <c r="A51" s="17">
        <f>A50+31</f>
        <v>38868</v>
      </c>
      <c r="B51" s="7">
        <v>5716741</v>
      </c>
      <c r="C51" s="7">
        <v>2946939</v>
      </c>
      <c r="D51" s="7">
        <v>2114323</v>
      </c>
      <c r="E51" s="7">
        <v>173934</v>
      </c>
      <c r="F51" s="7">
        <v>780263</v>
      </c>
      <c r="G51" s="7">
        <v>760434</v>
      </c>
      <c r="H51" s="7">
        <v>274233</v>
      </c>
      <c r="I51" s="22">
        <v>497300</v>
      </c>
      <c r="J51" s="22"/>
      <c r="K51" s="7">
        <f t="shared" si="0"/>
        <v>10778003</v>
      </c>
      <c r="L51" s="7"/>
      <c r="M51" s="7">
        <f t="shared" si="1"/>
        <v>1988864</v>
      </c>
      <c r="N51" s="7"/>
      <c r="O51" s="7">
        <f t="shared" si="2"/>
        <v>12766867</v>
      </c>
      <c r="P51" s="6"/>
      <c r="Q51" s="7">
        <f t="shared" si="4"/>
        <v>13264167</v>
      </c>
      <c r="R51" s="6"/>
    </row>
    <row r="52" spans="1:18" ht="12.75">
      <c r="A52" s="17">
        <f>A51+30</f>
        <v>38898</v>
      </c>
      <c r="B52" s="7">
        <v>6122230</v>
      </c>
      <c r="C52" s="7">
        <v>3315258</v>
      </c>
      <c r="D52" s="7">
        <v>2247963</v>
      </c>
      <c r="E52" s="7">
        <v>186746</v>
      </c>
      <c r="F52" s="7">
        <v>891093</v>
      </c>
      <c r="G52" s="7">
        <v>817342</v>
      </c>
      <c r="H52" s="7">
        <v>286302</v>
      </c>
      <c r="I52" s="22">
        <v>513600</v>
      </c>
      <c r="J52" s="22"/>
      <c r="K52" s="7">
        <f t="shared" si="0"/>
        <v>11685451</v>
      </c>
      <c r="L52" s="7"/>
      <c r="M52" s="7">
        <f t="shared" si="1"/>
        <v>2181483</v>
      </c>
      <c r="N52" s="7"/>
      <c r="O52" s="7">
        <f t="shared" si="2"/>
        <v>13866934</v>
      </c>
      <c r="P52" s="6"/>
      <c r="Q52" s="7">
        <f t="shared" si="4"/>
        <v>14380534</v>
      </c>
      <c r="R52" s="6"/>
    </row>
    <row r="53" spans="1:18" ht="12.75">
      <c r="A53" s="17">
        <f>A52+31</f>
        <v>38929</v>
      </c>
      <c r="B53" s="7">
        <v>6533091</v>
      </c>
      <c r="C53" s="7">
        <v>3719877</v>
      </c>
      <c r="D53" s="7">
        <v>2391157</v>
      </c>
      <c r="E53" s="7">
        <v>196945</v>
      </c>
      <c r="F53" s="7">
        <v>1036550</v>
      </c>
      <c r="G53" s="7">
        <v>862428</v>
      </c>
      <c r="H53" s="7">
        <v>294308</v>
      </c>
      <c r="I53" s="22">
        <v>531200</v>
      </c>
      <c r="J53" s="22"/>
      <c r="K53" s="7">
        <f t="shared" si="0"/>
        <v>12644125</v>
      </c>
      <c r="L53" s="7"/>
      <c r="M53" s="7">
        <f t="shared" si="1"/>
        <v>2390231</v>
      </c>
      <c r="N53" s="7"/>
      <c r="O53" s="7">
        <f t="shared" si="2"/>
        <v>15034356</v>
      </c>
      <c r="P53" s="6"/>
      <c r="Q53" s="7">
        <f t="shared" si="4"/>
        <v>15565556</v>
      </c>
      <c r="R53" s="6"/>
    </row>
    <row r="54" spans="1:18" ht="12.75">
      <c r="A54" s="17">
        <f>A53+31</f>
        <v>38960</v>
      </c>
      <c r="B54" s="7">
        <v>5987755</v>
      </c>
      <c r="C54" s="7">
        <v>3813439</v>
      </c>
      <c r="D54" s="7">
        <v>2365885</v>
      </c>
      <c r="E54" s="7">
        <v>199367</v>
      </c>
      <c r="F54" s="7">
        <v>864708</v>
      </c>
      <c r="G54" s="7">
        <v>813020</v>
      </c>
      <c r="H54" s="7">
        <v>279504</v>
      </c>
      <c r="I54" s="22">
        <v>561600</v>
      </c>
      <c r="J54" s="22"/>
      <c r="K54" s="7">
        <f t="shared" si="0"/>
        <v>12167079</v>
      </c>
      <c r="L54" s="7"/>
      <c r="M54" s="7">
        <f t="shared" si="1"/>
        <v>2156599</v>
      </c>
      <c r="N54" s="7"/>
      <c r="O54" s="7">
        <f t="shared" si="2"/>
        <v>14323678</v>
      </c>
      <c r="P54" s="6"/>
      <c r="Q54" s="7">
        <f t="shared" si="4"/>
        <v>14885278</v>
      </c>
      <c r="R54" s="6"/>
    </row>
    <row r="55" spans="1:18" ht="12.75">
      <c r="A55" s="17">
        <f>A54+30</f>
        <v>38990</v>
      </c>
      <c r="B55" s="7">
        <v>5896743</v>
      </c>
      <c r="C55" s="7">
        <v>3416734</v>
      </c>
      <c r="D55" s="7">
        <v>2149199</v>
      </c>
      <c r="E55" s="7">
        <v>185636</v>
      </c>
      <c r="F55" s="7">
        <v>891027</v>
      </c>
      <c r="G55" s="7">
        <v>796489</v>
      </c>
      <c r="H55" s="7">
        <v>281844</v>
      </c>
      <c r="I55" s="22">
        <v>541100</v>
      </c>
      <c r="J55" s="22"/>
      <c r="K55" s="7">
        <f t="shared" si="0"/>
        <v>11462676</v>
      </c>
      <c r="L55" s="7"/>
      <c r="M55" s="7">
        <f t="shared" si="1"/>
        <v>2154996</v>
      </c>
      <c r="N55" s="7"/>
      <c r="O55" s="7">
        <f t="shared" si="2"/>
        <v>13617672</v>
      </c>
      <c r="P55" s="6"/>
      <c r="Q55" s="7">
        <f t="shared" si="4"/>
        <v>14158772</v>
      </c>
      <c r="R55" s="6"/>
    </row>
    <row r="56" spans="1:18" ht="12.75">
      <c r="A56" s="17">
        <f>A55+31</f>
        <v>39021</v>
      </c>
      <c r="B56" s="7">
        <v>5630492</v>
      </c>
      <c r="C56" s="7">
        <v>2948106</v>
      </c>
      <c r="D56" s="7">
        <v>2071965</v>
      </c>
      <c r="E56" s="7">
        <v>169379</v>
      </c>
      <c r="F56" s="7">
        <v>881791</v>
      </c>
      <c r="G56" s="7">
        <v>780889</v>
      </c>
      <c r="H56" s="7">
        <v>299700</v>
      </c>
      <c r="I56" s="22">
        <v>487100</v>
      </c>
      <c r="J56" s="22"/>
      <c r="K56" s="7">
        <f t="shared" si="0"/>
        <v>10650563</v>
      </c>
      <c r="L56" s="7"/>
      <c r="M56" s="7">
        <f t="shared" si="1"/>
        <v>2131759</v>
      </c>
      <c r="N56" s="7"/>
      <c r="O56" s="7">
        <f t="shared" si="2"/>
        <v>12782322</v>
      </c>
      <c r="P56" s="6"/>
      <c r="Q56" s="7">
        <f t="shared" si="4"/>
        <v>13269422</v>
      </c>
      <c r="R56" s="6"/>
    </row>
    <row r="57" spans="1:18" ht="12.75">
      <c r="A57" s="17">
        <f>A56+30</f>
        <v>39051</v>
      </c>
      <c r="B57" s="7">
        <v>5099094</v>
      </c>
      <c r="C57" s="7">
        <v>2152716</v>
      </c>
      <c r="D57" s="7">
        <v>1656304</v>
      </c>
      <c r="E57" s="7">
        <v>146288</v>
      </c>
      <c r="F57" s="7">
        <v>627961</v>
      </c>
      <c r="G57" s="7">
        <v>663629</v>
      </c>
      <c r="H57" s="7">
        <v>278617</v>
      </c>
      <c r="I57" s="22">
        <v>327600</v>
      </c>
      <c r="J57" s="22"/>
      <c r="K57" s="7">
        <f t="shared" si="0"/>
        <v>8908114</v>
      </c>
      <c r="L57" s="7"/>
      <c r="M57" s="7">
        <f t="shared" si="1"/>
        <v>1716495</v>
      </c>
      <c r="N57" s="7"/>
      <c r="O57" s="7">
        <f t="shared" si="2"/>
        <v>10624609</v>
      </c>
      <c r="P57" s="6"/>
      <c r="Q57" s="7">
        <f t="shared" si="4"/>
        <v>10952209</v>
      </c>
      <c r="R57" s="6"/>
    </row>
    <row r="58" spans="1:18" ht="12.75">
      <c r="A58" s="9">
        <f>A57+31</f>
        <v>39082</v>
      </c>
      <c r="B58" s="10">
        <v>5206233</v>
      </c>
      <c r="C58" s="10">
        <v>2360534</v>
      </c>
      <c r="D58" s="10">
        <v>1764935</v>
      </c>
      <c r="E58" s="10">
        <v>129963</v>
      </c>
      <c r="F58" s="10">
        <v>548893</v>
      </c>
      <c r="G58" s="10">
        <v>600514</v>
      </c>
      <c r="H58" s="10">
        <v>250771</v>
      </c>
      <c r="I58" s="30">
        <v>336800</v>
      </c>
      <c r="J58" s="30"/>
      <c r="K58" s="10">
        <f t="shared" si="0"/>
        <v>9331702</v>
      </c>
      <c r="L58" s="10"/>
      <c r="M58" s="10">
        <f t="shared" si="1"/>
        <v>1530141</v>
      </c>
      <c r="N58" s="10"/>
      <c r="O58" s="10">
        <f t="shared" si="2"/>
        <v>10861843</v>
      </c>
      <c r="P58" s="26"/>
      <c r="Q58" s="10">
        <f t="shared" si="4"/>
        <v>11198643</v>
      </c>
      <c r="R58" s="6"/>
    </row>
    <row r="59" spans="1:18" ht="12.75">
      <c r="A59" s="19">
        <f>A58+31</f>
        <v>39113</v>
      </c>
      <c r="B59" s="12">
        <v>5013163</v>
      </c>
      <c r="C59" s="12">
        <v>2199076</v>
      </c>
      <c r="D59" s="12">
        <v>1597779</v>
      </c>
      <c r="E59" s="12">
        <v>122594</v>
      </c>
      <c r="F59" s="12">
        <v>534302</v>
      </c>
      <c r="G59" s="12">
        <v>566277</v>
      </c>
      <c r="H59" s="12">
        <v>243471</v>
      </c>
      <c r="I59" s="29">
        <v>314200</v>
      </c>
      <c r="J59" s="29"/>
      <c r="K59" s="12">
        <f t="shared" si="0"/>
        <v>8810018</v>
      </c>
      <c r="L59" s="12"/>
      <c r="M59" s="12">
        <f t="shared" si="1"/>
        <v>1466644</v>
      </c>
      <c r="N59" s="12"/>
      <c r="O59" s="12">
        <f t="shared" si="2"/>
        <v>10276662</v>
      </c>
      <c r="P59" s="13"/>
      <c r="Q59" s="12">
        <f t="shared" si="4"/>
        <v>10590862</v>
      </c>
      <c r="R59" s="26"/>
    </row>
    <row r="60" spans="1:18" ht="12.75">
      <c r="A60" s="17">
        <f>A59+28</f>
        <v>39141</v>
      </c>
      <c r="B60" s="7">
        <v>4641466</v>
      </c>
      <c r="C60" s="7">
        <v>2162763</v>
      </c>
      <c r="D60" s="7">
        <v>1610593</v>
      </c>
      <c r="E60" s="7">
        <v>127224</v>
      </c>
      <c r="F60" s="7">
        <v>520025</v>
      </c>
      <c r="G60" s="7">
        <v>588209</v>
      </c>
      <c r="H60" s="7">
        <v>235711</v>
      </c>
      <c r="I60" s="22">
        <v>311600</v>
      </c>
      <c r="J60" s="22"/>
      <c r="K60" s="7">
        <f t="shared" si="0"/>
        <v>8414822</v>
      </c>
      <c r="L60" s="7"/>
      <c r="M60" s="7">
        <f t="shared" si="1"/>
        <v>1471169</v>
      </c>
      <c r="N60" s="7"/>
      <c r="O60" s="7">
        <f t="shared" si="2"/>
        <v>9885991</v>
      </c>
      <c r="P60" s="6"/>
      <c r="Q60" s="7">
        <f t="shared" si="4"/>
        <v>10197591</v>
      </c>
      <c r="R60" s="6"/>
    </row>
    <row r="61" spans="1:18" ht="12.75">
      <c r="A61" s="17">
        <f>A60+31</f>
        <v>39172</v>
      </c>
      <c r="B61" s="7">
        <v>5646977</v>
      </c>
      <c r="C61" s="7">
        <v>2604872</v>
      </c>
      <c r="D61" s="7">
        <v>1830031</v>
      </c>
      <c r="E61" s="7">
        <v>146389</v>
      </c>
      <c r="F61" s="7">
        <v>631506</v>
      </c>
      <c r="G61" s="7">
        <v>712803</v>
      </c>
      <c r="H61" s="7">
        <v>278448</v>
      </c>
      <c r="I61" s="22">
        <v>376800</v>
      </c>
      <c r="J61" s="22"/>
      <c r="K61" s="7">
        <f t="shared" si="0"/>
        <v>10081880</v>
      </c>
      <c r="L61" s="7"/>
      <c r="M61" s="7">
        <f t="shared" si="1"/>
        <v>1769146</v>
      </c>
      <c r="N61" s="7"/>
      <c r="O61" s="7">
        <f t="shared" si="2"/>
        <v>11851026</v>
      </c>
      <c r="P61" s="6"/>
      <c r="Q61" s="7">
        <f t="shared" si="4"/>
        <v>12227826</v>
      </c>
      <c r="R61" s="6"/>
    </row>
    <row r="62" spans="1:18" ht="12.75">
      <c r="A62" s="17">
        <f>A61+30</f>
        <v>39202</v>
      </c>
      <c r="B62" s="7">
        <v>5667573</v>
      </c>
      <c r="C62" s="7">
        <v>2722298</v>
      </c>
      <c r="D62" s="7">
        <v>1974711</v>
      </c>
      <c r="E62" s="7">
        <v>158793</v>
      </c>
      <c r="F62" s="7">
        <v>647854</v>
      </c>
      <c r="G62" s="7">
        <v>725587</v>
      </c>
      <c r="H62" s="7">
        <v>276278</v>
      </c>
      <c r="I62" s="22">
        <v>486900</v>
      </c>
      <c r="J62" s="22"/>
      <c r="K62" s="7">
        <f t="shared" si="0"/>
        <v>10364582</v>
      </c>
      <c r="L62" s="7"/>
      <c r="M62" s="7">
        <f t="shared" si="1"/>
        <v>1808512</v>
      </c>
      <c r="N62" s="7"/>
      <c r="O62" s="7">
        <f t="shared" si="2"/>
        <v>12173094</v>
      </c>
      <c r="P62" s="6"/>
      <c r="Q62" s="7">
        <f t="shared" si="4"/>
        <v>12659994</v>
      </c>
      <c r="R62" s="6"/>
    </row>
    <row r="63" spans="1:18" ht="12.75">
      <c r="A63" s="17">
        <f>A62+31</f>
        <v>39233</v>
      </c>
      <c r="B63" s="7">
        <v>5610629</v>
      </c>
      <c r="C63" s="7">
        <v>3012254</v>
      </c>
      <c r="D63" s="7">
        <v>2088380</v>
      </c>
      <c r="E63" s="7">
        <v>175111</v>
      </c>
      <c r="F63" s="7">
        <v>808993</v>
      </c>
      <c r="G63" s="7">
        <v>804619</v>
      </c>
      <c r="H63" s="7">
        <v>301350</v>
      </c>
      <c r="I63" s="22">
        <v>551500</v>
      </c>
      <c r="J63" s="22"/>
      <c r="K63" s="7">
        <f t="shared" si="0"/>
        <v>10711263</v>
      </c>
      <c r="L63" s="7"/>
      <c r="M63" s="7">
        <f t="shared" si="1"/>
        <v>2090073</v>
      </c>
      <c r="N63" s="7"/>
      <c r="O63" s="7">
        <f t="shared" si="2"/>
        <v>12801336</v>
      </c>
      <c r="P63" s="6"/>
      <c r="Q63" s="7">
        <f t="shared" si="4"/>
        <v>13352836</v>
      </c>
      <c r="R63" s="6"/>
    </row>
    <row r="64" spans="1:18" ht="12.75">
      <c r="A64" s="17">
        <f>A63+30</f>
        <v>39263</v>
      </c>
      <c r="B64" s="7">
        <v>6014542</v>
      </c>
      <c r="C64" s="7">
        <v>3359376</v>
      </c>
      <c r="D64" s="7">
        <v>2204879</v>
      </c>
      <c r="E64" s="7">
        <v>184402</v>
      </c>
      <c r="F64" s="7">
        <v>869930</v>
      </c>
      <c r="G64" s="7">
        <v>846800</v>
      </c>
      <c r="H64" s="7">
        <v>307898</v>
      </c>
      <c r="I64" s="22">
        <v>529900</v>
      </c>
      <c r="J64" s="22"/>
      <c r="K64" s="7">
        <f t="shared" si="0"/>
        <v>11578797</v>
      </c>
      <c r="L64" s="7"/>
      <c r="M64" s="7">
        <f t="shared" si="1"/>
        <v>2209030</v>
      </c>
      <c r="N64" s="7"/>
      <c r="O64" s="7">
        <f t="shared" si="2"/>
        <v>13787827</v>
      </c>
      <c r="P64" s="6"/>
      <c r="Q64" s="7">
        <f t="shared" si="4"/>
        <v>14317727</v>
      </c>
      <c r="R64" s="6"/>
    </row>
    <row r="65" spans="1:18" ht="12.75">
      <c r="A65" s="17">
        <f>A64+31</f>
        <v>39294</v>
      </c>
      <c r="B65" s="7">
        <v>6419432</v>
      </c>
      <c r="C65" s="7">
        <v>3786792</v>
      </c>
      <c r="D65" s="7">
        <v>2444566</v>
      </c>
      <c r="E65" s="7">
        <v>195722</v>
      </c>
      <c r="F65" s="7">
        <v>970403</v>
      </c>
      <c r="G65" s="7">
        <v>916690</v>
      </c>
      <c r="H65" s="7">
        <v>325579</v>
      </c>
      <c r="I65" s="22">
        <v>597100</v>
      </c>
      <c r="J65" s="22"/>
      <c r="K65" s="7">
        <f t="shared" si="0"/>
        <v>12650790</v>
      </c>
      <c r="L65" s="7"/>
      <c r="M65" s="7">
        <f t="shared" si="1"/>
        <v>2408394</v>
      </c>
      <c r="N65" s="7"/>
      <c r="O65" s="7">
        <f t="shared" si="2"/>
        <v>15059184</v>
      </c>
      <c r="P65" s="6"/>
      <c r="Q65" s="7">
        <f t="shared" si="4"/>
        <v>15656284</v>
      </c>
      <c r="R65" s="6"/>
    </row>
    <row r="66" spans="1:18" ht="12.75">
      <c r="A66" s="17">
        <f>A65+31</f>
        <v>39325</v>
      </c>
      <c r="B66" s="7">
        <v>6378156</v>
      </c>
      <c r="C66" s="7">
        <v>3969428</v>
      </c>
      <c r="D66" s="7">
        <v>2531427</v>
      </c>
      <c r="E66" s="7">
        <v>204359</v>
      </c>
      <c r="F66" s="7">
        <v>869305</v>
      </c>
      <c r="G66" s="7">
        <v>894548</v>
      </c>
      <c r="H66" s="7">
        <v>316248</v>
      </c>
      <c r="I66" s="22">
        <v>638300</v>
      </c>
      <c r="J66" s="22"/>
      <c r="K66" s="7">
        <f t="shared" si="0"/>
        <v>12879011</v>
      </c>
      <c r="L66" s="7"/>
      <c r="M66" s="7">
        <f t="shared" si="1"/>
        <v>2284460</v>
      </c>
      <c r="N66" s="7"/>
      <c r="O66" s="7">
        <f t="shared" si="2"/>
        <v>15163471</v>
      </c>
      <c r="P66" s="6"/>
      <c r="Q66" s="7">
        <f t="shared" si="4"/>
        <v>15801771</v>
      </c>
      <c r="R66" s="6"/>
    </row>
    <row r="67" spans="1:18" ht="12.75">
      <c r="A67" s="17">
        <f>A66+30</f>
        <v>39355</v>
      </c>
      <c r="B67" s="7">
        <v>6022156</v>
      </c>
      <c r="C67" s="7">
        <v>3549520</v>
      </c>
      <c r="D67" s="7">
        <v>2203639</v>
      </c>
      <c r="E67" s="7">
        <v>190407</v>
      </c>
      <c r="F67" s="7">
        <v>883890</v>
      </c>
      <c r="G67" s="7">
        <v>848143</v>
      </c>
      <c r="H67" s="7">
        <v>311576</v>
      </c>
      <c r="I67" s="22">
        <v>612900</v>
      </c>
      <c r="J67" s="22"/>
      <c r="K67" s="7">
        <f t="shared" si="0"/>
        <v>11775315</v>
      </c>
      <c r="L67" s="7"/>
      <c r="M67" s="7">
        <f t="shared" si="1"/>
        <v>2234016</v>
      </c>
      <c r="N67" s="7"/>
      <c r="O67" s="7">
        <f t="shared" si="2"/>
        <v>14009331</v>
      </c>
      <c r="P67" s="6"/>
      <c r="Q67" s="7">
        <f t="shared" si="4"/>
        <v>14622231</v>
      </c>
      <c r="R67" s="6"/>
    </row>
    <row r="68" spans="1:18" ht="12.75">
      <c r="A68" s="17">
        <f>A67+31</f>
        <v>39386</v>
      </c>
      <c r="B68" s="7">
        <v>5844064</v>
      </c>
      <c r="C68" s="7">
        <v>3092685</v>
      </c>
      <c r="D68" s="7">
        <v>2108271</v>
      </c>
      <c r="E68" s="7">
        <v>179068</v>
      </c>
      <c r="F68" s="7">
        <v>866346</v>
      </c>
      <c r="G68" s="7">
        <v>820248</v>
      </c>
      <c r="H68" s="7">
        <v>319402</v>
      </c>
      <c r="I68" s="22">
        <v>554500</v>
      </c>
      <c r="J68" s="22"/>
      <c r="K68" s="7">
        <f t="shared" si="0"/>
        <v>11045020</v>
      </c>
      <c r="L68" s="7"/>
      <c r="M68" s="7">
        <f t="shared" si="1"/>
        <v>2185064</v>
      </c>
      <c r="N68" s="7"/>
      <c r="O68" s="7">
        <f t="shared" si="2"/>
        <v>13230084</v>
      </c>
      <c r="P68" s="6"/>
      <c r="Q68" s="7">
        <f t="shared" si="4"/>
        <v>13784584</v>
      </c>
      <c r="R68" s="6"/>
    </row>
    <row r="69" spans="1:18" ht="12.75">
      <c r="A69" s="17">
        <f>A68+30</f>
        <v>39416</v>
      </c>
      <c r="B69" s="7">
        <v>5221947</v>
      </c>
      <c r="C69" s="7">
        <v>2285680</v>
      </c>
      <c r="D69" s="7">
        <v>1552162</v>
      </c>
      <c r="E69" s="7">
        <v>149197</v>
      </c>
      <c r="F69" s="7">
        <v>607938</v>
      </c>
      <c r="G69" s="7">
        <v>693053</v>
      </c>
      <c r="H69" s="7">
        <v>272084</v>
      </c>
      <c r="I69" s="22">
        <v>382600</v>
      </c>
      <c r="J69" s="22"/>
      <c r="K69" s="7">
        <f t="shared" si="0"/>
        <v>9059789</v>
      </c>
      <c r="L69" s="7"/>
      <c r="M69" s="7">
        <f t="shared" si="1"/>
        <v>1722272</v>
      </c>
      <c r="N69" s="7"/>
      <c r="O69" s="7">
        <f t="shared" si="2"/>
        <v>10782061</v>
      </c>
      <c r="P69" s="6"/>
      <c r="Q69" s="7">
        <f t="shared" si="4"/>
        <v>11164661</v>
      </c>
      <c r="R69" s="6"/>
    </row>
    <row r="70" spans="1:18" ht="12.75">
      <c r="A70" s="17">
        <f>A69+31</f>
        <v>39447</v>
      </c>
      <c r="B70" s="7">
        <v>5374953</v>
      </c>
      <c r="C70" s="7">
        <v>2423562</v>
      </c>
      <c r="D70" s="7">
        <v>1612548</v>
      </c>
      <c r="E70" s="7">
        <v>133312</v>
      </c>
      <c r="F70" s="7">
        <v>521690</v>
      </c>
      <c r="G70" s="7">
        <v>622367</v>
      </c>
      <c r="H70" s="7">
        <v>245328</v>
      </c>
      <c r="I70" s="22">
        <v>379000</v>
      </c>
      <c r="J70" s="22"/>
      <c r="K70" s="7">
        <f t="shared" si="0"/>
        <v>9411063</v>
      </c>
      <c r="L70" s="7"/>
      <c r="M70" s="7">
        <f t="shared" si="1"/>
        <v>1522697</v>
      </c>
      <c r="N70" s="7"/>
      <c r="O70" s="7">
        <f t="shared" si="2"/>
        <v>10933760</v>
      </c>
      <c r="P70" s="6"/>
      <c r="Q70" s="7">
        <f t="shared" si="4"/>
        <v>11312760</v>
      </c>
      <c r="R70" s="6"/>
    </row>
    <row r="71" spans="1:18" ht="12.75">
      <c r="A71" s="19">
        <f>A70+31</f>
        <v>39478</v>
      </c>
      <c r="B71" s="12">
        <v>4957887</v>
      </c>
      <c r="C71" s="12">
        <v>2220032</v>
      </c>
      <c r="D71" s="12">
        <v>1449271</v>
      </c>
      <c r="E71" s="12">
        <v>118866</v>
      </c>
      <c r="F71" s="12">
        <v>501475</v>
      </c>
      <c r="G71" s="12">
        <v>588243</v>
      </c>
      <c r="H71" s="12">
        <v>232093</v>
      </c>
      <c r="I71" s="29">
        <v>347900</v>
      </c>
      <c r="J71" s="29"/>
      <c r="K71" s="12">
        <f t="shared" si="0"/>
        <v>8627190</v>
      </c>
      <c r="L71" s="12"/>
      <c r="M71" s="12">
        <f t="shared" si="1"/>
        <v>1440677</v>
      </c>
      <c r="N71" s="12"/>
      <c r="O71" s="12">
        <f t="shared" si="2"/>
        <v>10067867</v>
      </c>
      <c r="P71" s="13"/>
      <c r="Q71" s="12">
        <f t="shared" si="4"/>
        <v>10415767</v>
      </c>
      <c r="R71" s="6"/>
    </row>
    <row r="72" spans="1:18" ht="12.75">
      <c r="A72" s="17">
        <f>A71+29</f>
        <v>39507</v>
      </c>
      <c r="B72" s="7">
        <v>4828048</v>
      </c>
      <c r="C72" s="7">
        <v>2325310</v>
      </c>
      <c r="D72" s="7">
        <v>1546717</v>
      </c>
      <c r="E72" s="7">
        <v>135658</v>
      </c>
      <c r="F72" s="7">
        <v>510602</v>
      </c>
      <c r="G72" s="7">
        <v>637646</v>
      </c>
      <c r="H72" s="7">
        <v>243213</v>
      </c>
      <c r="I72" s="22">
        <v>351100</v>
      </c>
      <c r="J72" s="22"/>
      <c r="K72" s="7">
        <f t="shared" si="0"/>
        <v>8700075</v>
      </c>
      <c r="L72" s="7"/>
      <c r="M72" s="7">
        <f t="shared" si="1"/>
        <v>1527119</v>
      </c>
      <c r="N72" s="7"/>
      <c r="O72" s="7">
        <f t="shared" si="2"/>
        <v>10227194</v>
      </c>
      <c r="P72" s="6"/>
      <c r="Q72" s="7">
        <f t="shared" si="4"/>
        <v>10578294</v>
      </c>
      <c r="R72" s="6"/>
    </row>
    <row r="73" spans="1:18" ht="12.75">
      <c r="A73" s="17">
        <f>A72+31</f>
        <v>39538</v>
      </c>
      <c r="B73" s="7">
        <v>5612269</v>
      </c>
      <c r="C73" s="7">
        <v>2816121</v>
      </c>
      <c r="D73" s="7">
        <v>1824239</v>
      </c>
      <c r="E73" s="7">
        <v>154330</v>
      </c>
      <c r="F73" s="7">
        <v>602645</v>
      </c>
      <c r="G73" s="7">
        <v>720012</v>
      </c>
      <c r="H73" s="7">
        <v>262181</v>
      </c>
      <c r="I73" s="22">
        <v>422000</v>
      </c>
      <c r="J73" s="22"/>
      <c r="K73" s="7">
        <f t="shared" si="0"/>
        <v>10252629</v>
      </c>
      <c r="L73" s="7"/>
      <c r="M73" s="7">
        <f t="shared" si="1"/>
        <v>1739168</v>
      </c>
      <c r="N73" s="7"/>
      <c r="O73" s="7">
        <f t="shared" si="2"/>
        <v>11991797</v>
      </c>
      <c r="P73" s="6"/>
      <c r="Q73" s="7">
        <f t="shared" si="4"/>
        <v>12413797</v>
      </c>
      <c r="R73" s="6"/>
    </row>
    <row r="74" spans="1:18" ht="12.75">
      <c r="A74" s="17">
        <f>A73+30</f>
        <v>39568</v>
      </c>
      <c r="B74" s="7">
        <v>5467910</v>
      </c>
      <c r="C74" s="7">
        <v>2657526</v>
      </c>
      <c r="D74" s="7">
        <v>1863966</v>
      </c>
      <c r="E74" s="7">
        <v>173721</v>
      </c>
      <c r="F74" s="7">
        <v>644158</v>
      </c>
      <c r="G74" s="7">
        <v>724154</v>
      </c>
      <c r="H74" s="7">
        <v>280679</v>
      </c>
      <c r="I74" s="22">
        <v>472400</v>
      </c>
      <c r="J74" s="22"/>
      <c r="K74" s="7">
        <f t="shared" si="0"/>
        <v>9989402</v>
      </c>
      <c r="L74" s="7"/>
      <c r="M74" s="7">
        <f t="shared" si="1"/>
        <v>1822712</v>
      </c>
      <c r="N74" s="7"/>
      <c r="O74" s="7">
        <f t="shared" si="2"/>
        <v>11812114</v>
      </c>
      <c r="P74" s="6"/>
      <c r="Q74" s="7">
        <f t="shared" si="4"/>
        <v>12284514</v>
      </c>
      <c r="R74" s="6"/>
    </row>
    <row r="75" spans="1:18" ht="12.75">
      <c r="A75" s="17">
        <f>A74+31</f>
        <v>39599</v>
      </c>
      <c r="B75" s="7">
        <v>5645161</v>
      </c>
      <c r="C75" s="7">
        <v>3046016</v>
      </c>
      <c r="D75" s="7">
        <v>2019461</v>
      </c>
      <c r="E75" s="7">
        <v>187221</v>
      </c>
      <c r="F75" s="7">
        <v>735546</v>
      </c>
      <c r="G75" s="7">
        <v>810038</v>
      </c>
      <c r="H75" s="7">
        <v>297451</v>
      </c>
      <c r="I75" s="22">
        <v>565900</v>
      </c>
      <c r="J75" s="22"/>
      <c r="K75" s="7">
        <f aca="true" t="shared" si="5" ref="K75:K82">B75+C75+D75</f>
        <v>10710638</v>
      </c>
      <c r="L75" s="7"/>
      <c r="M75" s="7">
        <f aca="true" t="shared" si="6" ref="M75:M82">E75+F75+G75+H75</f>
        <v>2030256</v>
      </c>
      <c r="N75" s="7"/>
      <c r="O75" s="7">
        <f aca="true" t="shared" si="7" ref="O75:O82">K75+M75</f>
        <v>12740894</v>
      </c>
      <c r="P75" s="6"/>
      <c r="Q75" s="7">
        <f aca="true" t="shared" si="8" ref="Q75:Q82">O75+I75</f>
        <v>13306794</v>
      </c>
      <c r="R75" s="6"/>
    </row>
    <row r="76" spans="1:18" ht="12.75">
      <c r="A76" s="17">
        <f>A75+30</f>
        <v>39629</v>
      </c>
      <c r="B76" s="7">
        <v>5958635</v>
      </c>
      <c r="C76" s="7">
        <v>3321909</v>
      </c>
      <c r="D76" s="7">
        <v>2079418</v>
      </c>
      <c r="E76" s="7">
        <v>187274</v>
      </c>
      <c r="F76" s="7">
        <v>826905</v>
      </c>
      <c r="G76" s="7">
        <v>859382</v>
      </c>
      <c r="H76" s="7">
        <v>302145</v>
      </c>
      <c r="I76" s="22">
        <v>551500</v>
      </c>
      <c r="J76" s="22"/>
      <c r="K76" s="7">
        <f t="shared" si="5"/>
        <v>11359962</v>
      </c>
      <c r="L76" s="7"/>
      <c r="M76" s="7">
        <f t="shared" si="6"/>
        <v>2175706</v>
      </c>
      <c r="N76" s="7"/>
      <c r="O76" s="7">
        <f t="shared" si="7"/>
        <v>13535668</v>
      </c>
      <c r="P76" s="6"/>
      <c r="Q76" s="7">
        <f t="shared" si="8"/>
        <v>14087168</v>
      </c>
      <c r="R76" s="6"/>
    </row>
    <row r="77" spans="1:18" ht="12.75">
      <c r="A77" s="17">
        <f>A76+31</f>
        <v>39660</v>
      </c>
      <c r="B77" s="7">
        <v>6417660</v>
      </c>
      <c r="C77" s="7">
        <v>3717973</v>
      </c>
      <c r="D77" s="7">
        <v>2315628</v>
      </c>
      <c r="E77" s="7">
        <v>192179</v>
      </c>
      <c r="F77" s="7">
        <v>939204</v>
      </c>
      <c r="G77" s="7">
        <v>905060</v>
      </c>
      <c r="H77" s="7">
        <v>317147</v>
      </c>
      <c r="I77" s="22">
        <v>581400</v>
      </c>
      <c r="J77" s="22"/>
      <c r="K77" s="7">
        <f t="shared" si="5"/>
        <v>12451261</v>
      </c>
      <c r="L77" s="7"/>
      <c r="M77" s="7">
        <f t="shared" si="6"/>
        <v>2353590</v>
      </c>
      <c r="N77" s="7"/>
      <c r="O77" s="7">
        <f t="shared" si="7"/>
        <v>14804851</v>
      </c>
      <c r="P77" s="6"/>
      <c r="Q77" s="7">
        <f t="shared" si="8"/>
        <v>15386251</v>
      </c>
      <c r="R77" s="6"/>
    </row>
    <row r="78" spans="1:18" ht="12.75">
      <c r="A78" s="17">
        <f>A77+31</f>
        <v>39691</v>
      </c>
      <c r="B78" s="7">
        <v>6365717</v>
      </c>
      <c r="C78" s="7">
        <v>3921669</v>
      </c>
      <c r="D78" s="7">
        <v>2413137</v>
      </c>
      <c r="E78" s="7">
        <v>192347</v>
      </c>
      <c r="F78" s="7">
        <v>824052</v>
      </c>
      <c r="G78" s="7">
        <v>886027</v>
      </c>
      <c r="H78" s="7">
        <v>299167</v>
      </c>
      <c r="I78" s="22">
        <v>636100</v>
      </c>
      <c r="J78" s="22"/>
      <c r="K78" s="7">
        <f t="shared" si="5"/>
        <v>12700523</v>
      </c>
      <c r="L78" s="7"/>
      <c r="M78" s="7">
        <f t="shared" si="6"/>
        <v>2201593</v>
      </c>
      <c r="N78" s="7"/>
      <c r="O78" s="7">
        <f t="shared" si="7"/>
        <v>14902116</v>
      </c>
      <c r="P78" s="6"/>
      <c r="Q78" s="7">
        <f t="shared" si="8"/>
        <v>15538216</v>
      </c>
      <c r="R78" s="6"/>
    </row>
    <row r="79" spans="1:18" ht="12.75">
      <c r="A79" s="17">
        <f>A78+30</f>
        <v>39721</v>
      </c>
      <c r="B79" s="7">
        <v>5802706</v>
      </c>
      <c r="C79" s="7">
        <v>3308904</v>
      </c>
      <c r="D79" s="7">
        <v>2100119</v>
      </c>
      <c r="E79" s="7">
        <v>182847</v>
      </c>
      <c r="F79" s="7">
        <v>786273</v>
      </c>
      <c r="G79" s="7">
        <v>823301</v>
      </c>
      <c r="H79" s="7">
        <v>298467</v>
      </c>
      <c r="I79" s="22">
        <v>553400</v>
      </c>
      <c r="J79" s="22"/>
      <c r="K79" s="7">
        <f t="shared" si="5"/>
        <v>11211729</v>
      </c>
      <c r="L79" s="7"/>
      <c r="M79" s="7">
        <f t="shared" si="6"/>
        <v>2090888</v>
      </c>
      <c r="N79" s="7"/>
      <c r="O79" s="7">
        <f t="shared" si="7"/>
        <v>13302617</v>
      </c>
      <c r="P79" s="6"/>
      <c r="Q79" s="7">
        <f t="shared" si="8"/>
        <v>13856017</v>
      </c>
      <c r="R79" s="6"/>
    </row>
    <row r="80" spans="1:18" ht="12.75">
      <c r="A80" s="17">
        <f>A79+31</f>
        <v>39752</v>
      </c>
      <c r="B80" s="7">
        <v>5630399</v>
      </c>
      <c r="C80" s="7">
        <v>2775637</v>
      </c>
      <c r="D80" s="7">
        <v>1975609</v>
      </c>
      <c r="E80" s="7">
        <v>165763</v>
      </c>
      <c r="F80" s="7">
        <v>787226</v>
      </c>
      <c r="G80" s="7">
        <v>794009</v>
      </c>
      <c r="H80" s="7">
        <v>302423</v>
      </c>
      <c r="I80" s="22">
        <v>492000</v>
      </c>
      <c r="J80" s="22"/>
      <c r="K80" s="7">
        <f t="shared" si="5"/>
        <v>10381645</v>
      </c>
      <c r="L80" s="7"/>
      <c r="M80" s="7">
        <f t="shared" si="6"/>
        <v>2049421</v>
      </c>
      <c r="N80" s="7"/>
      <c r="O80" s="7">
        <f t="shared" si="7"/>
        <v>12431066</v>
      </c>
      <c r="P80" s="6"/>
      <c r="Q80" s="7">
        <f t="shared" si="8"/>
        <v>12923066</v>
      </c>
      <c r="R80" s="6"/>
    </row>
    <row r="81" spans="1:18" ht="12.75">
      <c r="A81" s="17">
        <f>A80+30</f>
        <v>39782</v>
      </c>
      <c r="B81" s="7">
        <v>4971829</v>
      </c>
      <c r="C81" s="7">
        <v>1977516</v>
      </c>
      <c r="D81" s="7">
        <v>1347376</v>
      </c>
      <c r="E81" s="7">
        <v>134684</v>
      </c>
      <c r="F81" s="7">
        <v>512939</v>
      </c>
      <c r="G81" s="7">
        <v>638696</v>
      </c>
      <c r="H81" s="7">
        <v>240737</v>
      </c>
      <c r="I81" s="22">
        <v>319800</v>
      </c>
      <c r="J81" s="22"/>
      <c r="K81" s="7">
        <f t="shared" si="5"/>
        <v>8296721</v>
      </c>
      <c r="L81" s="7"/>
      <c r="M81" s="7">
        <f t="shared" si="6"/>
        <v>1527056</v>
      </c>
      <c r="N81" s="7"/>
      <c r="O81" s="7">
        <f t="shared" si="7"/>
        <v>9823777</v>
      </c>
      <c r="P81" s="6"/>
      <c r="Q81" s="7">
        <f t="shared" si="8"/>
        <v>10143577</v>
      </c>
      <c r="R81" s="6"/>
    </row>
    <row r="82" spans="1:18" ht="12.75">
      <c r="A82" s="17">
        <f>A81+31</f>
        <v>39813</v>
      </c>
      <c r="B82" s="7">
        <v>5251674</v>
      </c>
      <c r="C82" s="7">
        <v>2089950</v>
      </c>
      <c r="D82" s="7">
        <v>1402594</v>
      </c>
      <c r="E82" s="7">
        <v>126148</v>
      </c>
      <c r="F82" s="7">
        <v>466025</v>
      </c>
      <c r="G82" s="7">
        <v>606702</v>
      </c>
      <c r="H82" s="7">
        <v>237554</v>
      </c>
      <c r="I82" s="22">
        <v>309500</v>
      </c>
      <c r="J82" s="22"/>
      <c r="K82" s="7">
        <f t="shared" si="5"/>
        <v>8744218</v>
      </c>
      <c r="L82" s="7"/>
      <c r="M82" s="7">
        <f t="shared" si="6"/>
        <v>1436429</v>
      </c>
      <c r="N82" s="7"/>
      <c r="O82" s="7">
        <f t="shared" si="7"/>
        <v>10180647</v>
      </c>
      <c r="P82" s="6"/>
      <c r="Q82" s="7">
        <f t="shared" si="8"/>
        <v>10490147</v>
      </c>
      <c r="R82" s="6"/>
    </row>
    <row r="83" spans="1:18" ht="12.75">
      <c r="A83" s="19">
        <f>A82+31</f>
        <v>39844</v>
      </c>
      <c r="B83" s="12">
        <v>4853191</v>
      </c>
      <c r="C83" s="12">
        <v>1980821</v>
      </c>
      <c r="D83" s="12">
        <v>1287617</v>
      </c>
      <c r="E83" s="12">
        <v>105227</v>
      </c>
      <c r="F83" s="12">
        <v>440285</v>
      </c>
      <c r="G83" s="12">
        <v>554210</v>
      </c>
      <c r="H83" s="12">
        <v>212074</v>
      </c>
      <c r="I83" s="12">
        <v>276300</v>
      </c>
      <c r="J83" s="12"/>
      <c r="K83" s="12">
        <f aca="true" t="shared" si="9" ref="K83:K88">B83+C83+D83</f>
        <v>8121629</v>
      </c>
      <c r="L83" s="12"/>
      <c r="M83" s="12">
        <f aca="true" t="shared" si="10" ref="M83:M88">E83+F83+G83+H83</f>
        <v>1311796</v>
      </c>
      <c r="N83" s="12"/>
      <c r="O83" s="12">
        <f aca="true" t="shared" si="11" ref="O83:O88">K83+M83</f>
        <v>9433425</v>
      </c>
      <c r="P83" s="12"/>
      <c r="Q83" s="12">
        <f aca="true" t="shared" si="12" ref="Q83:Q88">O83+I83</f>
        <v>9709725</v>
      </c>
      <c r="R83" s="6"/>
    </row>
    <row r="84" spans="1:18" ht="12.75">
      <c r="A84" s="17">
        <f>A83+28</f>
        <v>39872</v>
      </c>
      <c r="B84" s="7">
        <v>4370846</v>
      </c>
      <c r="C84" s="7">
        <v>1989417</v>
      </c>
      <c r="D84" s="7">
        <v>1296257</v>
      </c>
      <c r="E84" s="7">
        <v>108536</v>
      </c>
      <c r="F84" s="7">
        <v>421869</v>
      </c>
      <c r="G84" s="7">
        <v>562524</v>
      </c>
      <c r="H84" s="7">
        <v>204337</v>
      </c>
      <c r="I84" s="7">
        <v>296600</v>
      </c>
      <c r="J84" s="6"/>
      <c r="K84" s="7">
        <f t="shared" si="9"/>
        <v>7656520</v>
      </c>
      <c r="L84" s="7"/>
      <c r="M84" s="7">
        <f t="shared" si="10"/>
        <v>1297266</v>
      </c>
      <c r="N84" s="7"/>
      <c r="O84" s="7">
        <f t="shared" si="11"/>
        <v>8953786</v>
      </c>
      <c r="P84" s="7"/>
      <c r="Q84" s="7">
        <f t="shared" si="12"/>
        <v>9250386</v>
      </c>
      <c r="R84" s="6"/>
    </row>
    <row r="85" spans="1:18" ht="12.75">
      <c r="A85" s="17">
        <f>A84+31</f>
        <v>39903</v>
      </c>
      <c r="B85" s="7">
        <v>5193571</v>
      </c>
      <c r="C85" s="7">
        <v>2318736</v>
      </c>
      <c r="D85" s="7">
        <v>1534108</v>
      </c>
      <c r="E85" s="7">
        <v>135312</v>
      </c>
      <c r="F85" s="7">
        <v>524428</v>
      </c>
      <c r="G85" s="7">
        <v>694413</v>
      </c>
      <c r="H85" s="7">
        <v>240977</v>
      </c>
      <c r="I85" s="7">
        <v>364000</v>
      </c>
      <c r="J85" s="7"/>
      <c r="K85" s="7">
        <f t="shared" si="9"/>
        <v>9046415</v>
      </c>
      <c r="L85" s="7"/>
      <c r="M85" s="7">
        <f t="shared" si="10"/>
        <v>1595130</v>
      </c>
      <c r="N85" s="7"/>
      <c r="O85" s="7">
        <f t="shared" si="11"/>
        <v>10641545</v>
      </c>
      <c r="P85" s="7"/>
      <c r="Q85" s="7">
        <f t="shared" si="12"/>
        <v>11005545</v>
      </c>
      <c r="R85" s="6"/>
    </row>
    <row r="86" spans="1:18" ht="12.75">
      <c r="A86" s="17">
        <f>A85+30</f>
        <v>39933</v>
      </c>
      <c r="B86" s="7">
        <v>5612596</v>
      </c>
      <c r="C86" s="7">
        <v>2577678</v>
      </c>
      <c r="D86" s="7">
        <v>1628938</v>
      </c>
      <c r="E86" s="7">
        <v>150447</v>
      </c>
      <c r="F86" s="7">
        <v>569411</v>
      </c>
      <c r="G86" s="7">
        <v>752073</v>
      </c>
      <c r="H86" s="7">
        <v>250654</v>
      </c>
      <c r="I86" s="7">
        <v>446700</v>
      </c>
      <c r="J86" s="6"/>
      <c r="K86" s="7">
        <f t="shared" si="9"/>
        <v>9819212</v>
      </c>
      <c r="L86" s="7"/>
      <c r="M86" s="7">
        <f t="shared" si="10"/>
        <v>1722585</v>
      </c>
      <c r="N86" s="7"/>
      <c r="O86" s="7">
        <f t="shared" si="11"/>
        <v>11541797</v>
      </c>
      <c r="P86" s="7"/>
      <c r="Q86" s="7">
        <f t="shared" si="12"/>
        <v>11988497</v>
      </c>
      <c r="R86" s="6"/>
    </row>
    <row r="87" spans="1:18" ht="12.75">
      <c r="A87" s="17">
        <f>A86+31</f>
        <v>39964</v>
      </c>
      <c r="B87" s="7">
        <v>5424789</v>
      </c>
      <c r="C87" s="7">
        <v>2846532</v>
      </c>
      <c r="D87" s="7">
        <v>1646319</v>
      </c>
      <c r="E87" s="7">
        <v>163889</v>
      </c>
      <c r="F87" s="7">
        <v>649578</v>
      </c>
      <c r="G87" s="7">
        <v>821701</v>
      </c>
      <c r="H87" s="7">
        <v>255450</v>
      </c>
      <c r="I87" s="7">
        <v>502400</v>
      </c>
      <c r="J87" s="6"/>
      <c r="K87" s="7">
        <f t="shared" si="9"/>
        <v>9917640</v>
      </c>
      <c r="L87" s="7"/>
      <c r="M87" s="7">
        <f t="shared" si="10"/>
        <v>1890618</v>
      </c>
      <c r="N87" s="7"/>
      <c r="O87" s="7">
        <f t="shared" si="11"/>
        <v>11808258</v>
      </c>
      <c r="P87" s="7"/>
      <c r="Q87" s="7">
        <f t="shared" si="12"/>
        <v>12310658</v>
      </c>
      <c r="R87" s="6"/>
    </row>
    <row r="88" spans="1:18" ht="12.75">
      <c r="A88" s="17">
        <f>A87+30</f>
        <v>39994</v>
      </c>
      <c r="B88" s="7">
        <v>5775828</v>
      </c>
      <c r="C88" s="7">
        <v>3069942</v>
      </c>
      <c r="D88" s="7">
        <v>1839854</v>
      </c>
      <c r="E88" s="7">
        <v>172533</v>
      </c>
      <c r="F88" s="7">
        <v>736573</v>
      </c>
      <c r="G88" s="7">
        <v>871268</v>
      </c>
      <c r="H88" s="7">
        <v>272413</v>
      </c>
      <c r="I88" s="7">
        <v>510100</v>
      </c>
      <c r="J88" s="6"/>
      <c r="K88" s="7">
        <f t="shared" si="9"/>
        <v>10685624</v>
      </c>
      <c r="L88" s="7"/>
      <c r="M88" s="7">
        <f t="shared" si="10"/>
        <v>2052787</v>
      </c>
      <c r="N88" s="7"/>
      <c r="O88" s="7">
        <f t="shared" si="11"/>
        <v>12738411</v>
      </c>
      <c r="P88" s="7"/>
      <c r="Q88" s="7">
        <f t="shared" si="12"/>
        <v>13248511</v>
      </c>
      <c r="R88" s="6"/>
    </row>
    <row r="89" spans="1:18" ht="12.75">
      <c r="A89" s="17">
        <f>A88+31</f>
        <v>40025</v>
      </c>
      <c r="B89" s="7">
        <v>6477476</v>
      </c>
      <c r="C89" s="7">
        <v>3541057</v>
      </c>
      <c r="D89" s="7">
        <v>2182765</v>
      </c>
      <c r="E89" s="7">
        <v>190453</v>
      </c>
      <c r="F89" s="7">
        <v>818369</v>
      </c>
      <c r="G89" s="7">
        <v>955750</v>
      </c>
      <c r="H89" s="7">
        <v>288709</v>
      </c>
      <c r="I89" s="7">
        <v>557600</v>
      </c>
      <c r="J89" s="6"/>
      <c r="K89" s="7">
        <f>B89+C89+D89</f>
        <v>12201298</v>
      </c>
      <c r="L89" s="7"/>
      <c r="M89" s="7">
        <f>E89+F89+G89+H89</f>
        <v>2253281</v>
      </c>
      <c r="N89" s="7"/>
      <c r="O89" s="7">
        <f>K89+M89</f>
        <v>14454579</v>
      </c>
      <c r="P89" s="7"/>
      <c r="Q89" s="7">
        <f>O89+I89</f>
        <v>15012179</v>
      </c>
      <c r="R89" s="6"/>
    </row>
    <row r="90" spans="1:18" ht="12.75">
      <c r="A90" s="17">
        <f>A89+31</f>
        <v>40056</v>
      </c>
      <c r="B90" s="7">
        <v>6383692</v>
      </c>
      <c r="C90" s="7">
        <v>3740419</v>
      </c>
      <c r="D90" s="7">
        <v>2225386</v>
      </c>
      <c r="E90" s="7">
        <v>185281</v>
      </c>
      <c r="F90" s="7">
        <v>713675</v>
      </c>
      <c r="G90" s="7">
        <v>928548</v>
      </c>
      <c r="H90" s="7">
        <v>269820</v>
      </c>
      <c r="I90" s="7">
        <v>592700</v>
      </c>
      <c r="J90" s="6"/>
      <c r="K90" s="7">
        <f>B90+C90+D90</f>
        <v>12349497</v>
      </c>
      <c r="L90" s="7"/>
      <c r="M90" s="7">
        <f>E90+F90+G90+H90</f>
        <v>2097324</v>
      </c>
      <c r="N90" s="7"/>
      <c r="O90" s="7">
        <f>K90+M90</f>
        <v>14446821</v>
      </c>
      <c r="P90" s="7"/>
      <c r="Q90" s="7">
        <f>O90+I90</f>
        <v>15039521</v>
      </c>
      <c r="R90" s="6"/>
    </row>
    <row r="91" spans="1:18" ht="12.75">
      <c r="A91" s="17">
        <f>A90+30</f>
        <v>40086</v>
      </c>
      <c r="B91" s="7">
        <v>5783611</v>
      </c>
      <c r="C91" s="7">
        <v>3291770</v>
      </c>
      <c r="D91" s="7">
        <v>1855927</v>
      </c>
      <c r="E91" s="7">
        <v>174501</v>
      </c>
      <c r="F91" s="7">
        <v>716488</v>
      </c>
      <c r="G91" s="7">
        <v>854505</v>
      </c>
      <c r="H91" s="7">
        <v>282776</v>
      </c>
      <c r="I91" s="7">
        <v>542900</v>
      </c>
      <c r="J91" s="6"/>
      <c r="K91" s="7">
        <f>B91+C91+D91</f>
        <v>10931308</v>
      </c>
      <c r="L91" s="7"/>
      <c r="M91" s="7">
        <f>E91+F91+G91+H91</f>
        <v>2028270</v>
      </c>
      <c r="N91" s="7"/>
      <c r="O91" s="7">
        <f>K91+M91</f>
        <v>12959578</v>
      </c>
      <c r="P91" s="7"/>
      <c r="Q91" s="7">
        <f>O91+I91</f>
        <v>13502478</v>
      </c>
      <c r="R91" s="6"/>
    </row>
    <row r="92" spans="1:18" ht="12.75">
      <c r="A92" s="17">
        <f>A91+31</f>
        <v>40117</v>
      </c>
      <c r="B92" s="7">
        <v>5687438</v>
      </c>
      <c r="C92" s="7">
        <v>2826901</v>
      </c>
      <c r="D92" s="7">
        <v>1776455</v>
      </c>
      <c r="E92" s="7">
        <v>155188</v>
      </c>
      <c r="F92" s="7">
        <v>715169</v>
      </c>
      <c r="G92" s="7">
        <v>824565</v>
      </c>
      <c r="H92" s="7">
        <v>277329</v>
      </c>
      <c r="I92" s="7">
        <v>500500</v>
      </c>
      <c r="J92" s="6"/>
      <c r="K92" s="7">
        <f>B92+C92+D92</f>
        <v>10290794</v>
      </c>
      <c r="L92" s="7"/>
      <c r="M92" s="7">
        <f>E92+F92+G92+H92</f>
        <v>1972251</v>
      </c>
      <c r="N92" s="7"/>
      <c r="O92" s="7">
        <f>K92+M92</f>
        <v>12263045</v>
      </c>
      <c r="P92" s="7"/>
      <c r="Q92" s="7">
        <f>O92+I92</f>
        <v>12763545</v>
      </c>
      <c r="R92" s="6"/>
    </row>
    <row r="93" spans="1:18" ht="12.75">
      <c r="A93" s="17">
        <f>A92+30</f>
        <v>40147</v>
      </c>
      <c r="B93" s="7">
        <v>5028739</v>
      </c>
      <c r="C93" s="7">
        <v>2065803</v>
      </c>
      <c r="D93" s="7">
        <v>1311485</v>
      </c>
      <c r="E93" s="7">
        <v>131251</v>
      </c>
      <c r="F93" s="7">
        <v>488986</v>
      </c>
      <c r="G93" s="7">
        <v>647209</v>
      </c>
      <c r="H93" s="7">
        <v>230532</v>
      </c>
      <c r="I93" s="7">
        <v>346500</v>
      </c>
      <c r="J93" s="6"/>
      <c r="K93" s="7">
        <f>B93+C93+D93</f>
        <v>8406027</v>
      </c>
      <c r="L93" s="7"/>
      <c r="M93" s="7">
        <f>E93+F93+G93+H93</f>
        <v>1497978</v>
      </c>
      <c r="N93" s="7"/>
      <c r="O93" s="7">
        <f>K93+M93</f>
        <v>9904005</v>
      </c>
      <c r="P93" s="7"/>
      <c r="Q93" s="7">
        <f>O93+I93</f>
        <v>10250505</v>
      </c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1" r:id="rId2"/>
  <headerFooter alignWithMargins="0">
    <oddFooter>&amp;C&amp;9November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">
      <selection activeCell="E5" sqref="E5"/>
    </sheetView>
  </sheetViews>
  <sheetFormatPr defaultColWidth="9.140625" defaultRowHeight="12.75"/>
  <cols>
    <col min="1" max="1" width="25.7109375" style="0" customWidth="1"/>
    <col min="2" max="8" width="15.7109375" style="0" customWidth="1"/>
  </cols>
  <sheetData>
    <row r="1" spans="1:8" ht="12.75">
      <c r="A1" s="31" t="s">
        <v>17</v>
      </c>
      <c r="B1" s="6"/>
      <c r="C1" s="6"/>
      <c r="D1" s="6"/>
      <c r="E1" s="6"/>
      <c r="F1" s="6"/>
      <c r="G1" s="6"/>
      <c r="H1" s="6"/>
    </row>
    <row r="2" spans="1:8" ht="12.75">
      <c r="A2" s="33"/>
      <c r="B2" s="6"/>
      <c r="C2" s="6"/>
      <c r="D2" s="6"/>
      <c r="E2" s="6"/>
      <c r="F2" s="6"/>
      <c r="G2" s="6"/>
      <c r="H2" s="6"/>
    </row>
    <row r="3" spans="1:8" ht="12.75">
      <c r="A3" s="31" t="s">
        <v>18</v>
      </c>
      <c r="B3" s="6"/>
      <c r="C3" s="6"/>
      <c r="D3" s="6"/>
      <c r="E3" s="6"/>
      <c r="F3" s="6"/>
      <c r="G3" s="6"/>
      <c r="H3" s="6"/>
    </row>
    <row r="4" spans="1:8" ht="12.75">
      <c r="A4" s="33"/>
      <c r="B4" s="6"/>
      <c r="C4" s="6"/>
      <c r="D4" s="6"/>
      <c r="E4" s="6"/>
      <c r="F4" s="6"/>
      <c r="G4" s="6"/>
      <c r="H4" s="6"/>
    </row>
    <row r="5" spans="1:8" ht="12.75">
      <c r="A5" s="31" t="s">
        <v>23</v>
      </c>
      <c r="B5" s="6"/>
      <c r="C5" s="6"/>
      <c r="D5" s="6"/>
      <c r="E5" s="6"/>
      <c r="F5" s="6"/>
      <c r="G5" s="6"/>
      <c r="H5" s="6"/>
    </row>
    <row r="6" spans="1:8" ht="12.75">
      <c r="A6" s="5"/>
      <c r="B6" s="6"/>
      <c r="C6" s="6"/>
      <c r="D6" s="6"/>
      <c r="E6" s="6"/>
      <c r="F6" s="6"/>
      <c r="G6" s="6"/>
      <c r="H6" s="6"/>
    </row>
    <row r="7" spans="1:8" ht="23.25">
      <c r="A7" s="20" t="s">
        <v>31</v>
      </c>
      <c r="B7" s="6"/>
      <c r="C7" s="6"/>
      <c r="D7" s="6"/>
      <c r="E7" s="6"/>
      <c r="F7" s="6"/>
      <c r="G7" s="6"/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22.5">
      <c r="A9" s="15" t="s">
        <v>21</v>
      </c>
      <c r="B9" s="8" t="s">
        <v>11</v>
      </c>
      <c r="C9" s="8" t="s">
        <v>12</v>
      </c>
      <c r="D9" s="8" t="s">
        <v>13</v>
      </c>
      <c r="E9" s="8" t="s">
        <v>14</v>
      </c>
      <c r="F9" s="8" t="s">
        <v>15</v>
      </c>
      <c r="G9" s="8" t="s">
        <v>16</v>
      </c>
      <c r="H9" s="14" t="s">
        <v>0</v>
      </c>
    </row>
    <row r="10" spans="1:8" ht="12.75">
      <c r="A10" s="16"/>
      <c r="B10" s="13"/>
      <c r="C10" s="13"/>
      <c r="D10" s="13"/>
      <c r="E10" s="13"/>
      <c r="F10" s="13"/>
      <c r="G10" s="13"/>
      <c r="H10" s="13"/>
    </row>
    <row r="11" spans="1:8" ht="12.75">
      <c r="A11" s="17">
        <v>37652</v>
      </c>
      <c r="B11" s="7">
        <v>1812874</v>
      </c>
      <c r="C11" s="7">
        <v>430546</v>
      </c>
      <c r="D11" s="7">
        <v>3204215</v>
      </c>
      <c r="E11" s="7">
        <v>557708</v>
      </c>
      <c r="F11" s="7">
        <v>1231903</v>
      </c>
      <c r="G11" s="7">
        <v>1602148</v>
      </c>
      <c r="H11" s="7">
        <f aca="true" t="shared" si="0" ref="H11:H74">SUM(B11:G11)</f>
        <v>8839394</v>
      </c>
    </row>
    <row r="12" spans="1:8" ht="12.75">
      <c r="A12" s="17">
        <f>A11+28</f>
        <v>37680</v>
      </c>
      <c r="B12" s="7">
        <v>1866486</v>
      </c>
      <c r="C12" s="7">
        <v>443035</v>
      </c>
      <c r="D12" s="7">
        <v>3355342</v>
      </c>
      <c r="E12" s="7">
        <v>601181</v>
      </c>
      <c r="F12" s="7">
        <v>1071897</v>
      </c>
      <c r="G12" s="7">
        <v>1400655</v>
      </c>
      <c r="H12" s="7">
        <f t="shared" si="0"/>
        <v>8738596</v>
      </c>
    </row>
    <row r="13" spans="1:8" ht="12.75">
      <c r="A13" s="17">
        <f>A12+31</f>
        <v>37711</v>
      </c>
      <c r="B13" s="7">
        <v>2081381</v>
      </c>
      <c r="C13" s="7">
        <v>500377</v>
      </c>
      <c r="D13" s="7">
        <v>3715730</v>
      </c>
      <c r="E13" s="7">
        <v>716214</v>
      </c>
      <c r="F13" s="7">
        <v>1311557</v>
      </c>
      <c r="G13" s="7">
        <v>1417482</v>
      </c>
      <c r="H13" s="7">
        <f t="shared" si="0"/>
        <v>9742741</v>
      </c>
    </row>
    <row r="14" spans="1:8" ht="12.75">
      <c r="A14" s="17">
        <f>A13+30</f>
        <v>37741</v>
      </c>
      <c r="B14" s="7">
        <v>2109979</v>
      </c>
      <c r="C14" s="7">
        <v>505787</v>
      </c>
      <c r="D14" s="7">
        <v>3858878</v>
      </c>
      <c r="E14" s="7">
        <v>793182</v>
      </c>
      <c r="F14" s="7">
        <v>1319908</v>
      </c>
      <c r="G14" s="7">
        <v>1309470</v>
      </c>
      <c r="H14" s="7">
        <f t="shared" si="0"/>
        <v>9897204</v>
      </c>
    </row>
    <row r="15" spans="1:8" ht="12.75">
      <c r="A15" s="17">
        <f>A14+31</f>
        <v>37772</v>
      </c>
      <c r="B15" s="7">
        <v>2159052</v>
      </c>
      <c r="C15" s="7">
        <v>532046</v>
      </c>
      <c r="D15" s="7">
        <v>4245833</v>
      </c>
      <c r="E15" s="7">
        <v>1319713</v>
      </c>
      <c r="F15" s="7">
        <v>1409736</v>
      </c>
      <c r="G15" s="7">
        <v>1212590</v>
      </c>
      <c r="H15" s="7">
        <f t="shared" si="0"/>
        <v>10878970</v>
      </c>
    </row>
    <row r="16" spans="1:8" ht="12.75">
      <c r="A16" s="17">
        <f>A15+30</f>
        <v>37802</v>
      </c>
      <c r="B16" s="7">
        <v>2217054</v>
      </c>
      <c r="C16" s="7">
        <v>548598</v>
      </c>
      <c r="D16" s="7">
        <v>4572302</v>
      </c>
      <c r="E16" s="7">
        <v>1525779</v>
      </c>
      <c r="F16" s="7">
        <v>1726957</v>
      </c>
      <c r="G16" s="7">
        <v>1371036</v>
      </c>
      <c r="H16" s="7">
        <f t="shared" si="0"/>
        <v>11961726</v>
      </c>
    </row>
    <row r="17" spans="1:8" ht="12.75">
      <c r="A17" s="17">
        <f>A16+31</f>
        <v>37833</v>
      </c>
      <c r="B17" s="7">
        <v>2321358</v>
      </c>
      <c r="C17" s="7">
        <v>603247</v>
      </c>
      <c r="D17" s="7">
        <v>5016046</v>
      </c>
      <c r="E17" s="7">
        <v>1789959</v>
      </c>
      <c r="F17" s="7">
        <v>1758539</v>
      </c>
      <c r="G17" s="7">
        <v>1670048</v>
      </c>
      <c r="H17" s="7">
        <f t="shared" si="0"/>
        <v>13159197</v>
      </c>
    </row>
    <row r="18" spans="1:8" ht="12.75">
      <c r="A18" s="17">
        <f>A17+31</f>
        <v>37864</v>
      </c>
      <c r="B18" s="7">
        <v>2310871</v>
      </c>
      <c r="C18" s="7">
        <v>627088</v>
      </c>
      <c r="D18" s="7">
        <v>5140066</v>
      </c>
      <c r="E18" s="7">
        <v>2028370</v>
      </c>
      <c r="F18" s="7">
        <v>1819757</v>
      </c>
      <c r="G18" s="7">
        <v>1774800</v>
      </c>
      <c r="H18" s="7">
        <f t="shared" si="0"/>
        <v>13700952</v>
      </c>
    </row>
    <row r="19" spans="1:8" ht="12.75">
      <c r="A19" s="17">
        <f>A18+30</f>
        <v>37894</v>
      </c>
      <c r="B19" s="7">
        <v>2263181</v>
      </c>
      <c r="C19" s="7">
        <v>569921</v>
      </c>
      <c r="D19" s="7">
        <v>4729585</v>
      </c>
      <c r="E19" s="7">
        <v>1686240</v>
      </c>
      <c r="F19" s="7">
        <v>1602350</v>
      </c>
      <c r="G19" s="7">
        <v>1617243</v>
      </c>
      <c r="H19" s="7">
        <f t="shared" si="0"/>
        <v>12468520</v>
      </c>
    </row>
    <row r="20" spans="1:8" ht="12.75">
      <c r="A20" s="17">
        <f>A19+31</f>
        <v>37925</v>
      </c>
      <c r="B20" s="7">
        <v>2306545</v>
      </c>
      <c r="C20" s="7">
        <v>559509</v>
      </c>
      <c r="D20" s="7">
        <v>4601363</v>
      </c>
      <c r="E20" s="7">
        <v>1241854</v>
      </c>
      <c r="F20" s="7">
        <v>1537587</v>
      </c>
      <c r="G20" s="7">
        <v>1587375</v>
      </c>
      <c r="H20" s="7">
        <f t="shared" si="0"/>
        <v>11834233</v>
      </c>
    </row>
    <row r="21" spans="1:8" ht="12.75">
      <c r="A21" s="17">
        <f>A20+30</f>
        <v>37955</v>
      </c>
      <c r="B21" s="7">
        <v>2128428</v>
      </c>
      <c r="C21" s="7">
        <v>497222</v>
      </c>
      <c r="D21" s="7">
        <v>3845539</v>
      </c>
      <c r="E21" s="7">
        <v>486263</v>
      </c>
      <c r="F21" s="7">
        <v>1387739</v>
      </c>
      <c r="G21" s="7">
        <v>1544344</v>
      </c>
      <c r="H21" s="7">
        <f t="shared" si="0"/>
        <v>9889535</v>
      </c>
    </row>
    <row r="22" spans="1:9" ht="12.75">
      <c r="A22" s="17">
        <f>A21+31</f>
        <v>37986</v>
      </c>
      <c r="B22" s="7">
        <v>2004975</v>
      </c>
      <c r="C22" s="7">
        <v>487998</v>
      </c>
      <c r="D22" s="7">
        <v>3867153</v>
      </c>
      <c r="E22" s="7">
        <v>521462</v>
      </c>
      <c r="F22" s="7">
        <v>1451294</v>
      </c>
      <c r="G22" s="7">
        <v>1698495</v>
      </c>
      <c r="H22" s="7">
        <f t="shared" si="0"/>
        <v>10031377</v>
      </c>
      <c r="I22" s="3"/>
    </row>
    <row r="23" spans="1:9" ht="12.75">
      <c r="A23" s="18">
        <f>A22+31</f>
        <v>38017</v>
      </c>
      <c r="B23" s="11">
        <v>1824365</v>
      </c>
      <c r="C23" s="11">
        <v>436643</v>
      </c>
      <c r="D23" s="11">
        <v>3415425</v>
      </c>
      <c r="E23" s="11">
        <v>566448</v>
      </c>
      <c r="F23" s="11">
        <v>1259668</v>
      </c>
      <c r="G23" s="11">
        <v>1763063</v>
      </c>
      <c r="H23" s="11">
        <f t="shared" si="0"/>
        <v>9265612</v>
      </c>
      <c r="I23" s="4"/>
    </row>
    <row r="24" spans="1:9" ht="12.75">
      <c r="A24" s="17">
        <f>A23+29</f>
        <v>38046</v>
      </c>
      <c r="B24" s="7">
        <v>1989770</v>
      </c>
      <c r="C24" s="7">
        <v>474393</v>
      </c>
      <c r="D24" s="7">
        <v>3714248</v>
      </c>
      <c r="E24" s="7">
        <v>598020</v>
      </c>
      <c r="F24" s="7">
        <v>1129563</v>
      </c>
      <c r="G24" s="7">
        <v>1611621</v>
      </c>
      <c r="H24" s="7">
        <f t="shared" si="0"/>
        <v>9517615</v>
      </c>
      <c r="I24" s="4"/>
    </row>
    <row r="25" spans="1:9" ht="12.75">
      <c r="A25" s="17">
        <f>A24+31</f>
        <v>38077</v>
      </c>
      <c r="B25" s="7">
        <v>2219717</v>
      </c>
      <c r="C25" s="7">
        <v>526118</v>
      </c>
      <c r="D25" s="7">
        <v>4183673</v>
      </c>
      <c r="E25" s="7">
        <v>652077</v>
      </c>
      <c r="F25" s="7">
        <v>1470265</v>
      </c>
      <c r="G25" s="7">
        <v>1700595</v>
      </c>
      <c r="H25" s="7">
        <f t="shared" si="0"/>
        <v>10752445</v>
      </c>
      <c r="I25" s="4"/>
    </row>
    <row r="26" spans="1:9" ht="12.75">
      <c r="A26" s="17">
        <f>A25+30</f>
        <v>38107</v>
      </c>
      <c r="B26" s="7">
        <v>2247086</v>
      </c>
      <c r="C26" s="7">
        <v>531304</v>
      </c>
      <c r="D26" s="7">
        <v>4606676</v>
      </c>
      <c r="E26" s="7">
        <v>766081</v>
      </c>
      <c r="F26" s="7">
        <v>1564931</v>
      </c>
      <c r="G26" s="7">
        <v>1670098</v>
      </c>
      <c r="H26" s="7">
        <f t="shared" si="0"/>
        <v>11386176</v>
      </c>
      <c r="I26" s="4"/>
    </row>
    <row r="27" spans="1:9" ht="12.75">
      <c r="A27" s="17">
        <f>A26+31</f>
        <v>38138</v>
      </c>
      <c r="B27" s="7">
        <v>2205349</v>
      </c>
      <c r="C27" s="7">
        <v>531221</v>
      </c>
      <c r="D27" s="7">
        <v>4671882</v>
      </c>
      <c r="E27" s="7">
        <v>1144489</v>
      </c>
      <c r="F27" s="7">
        <v>1664385</v>
      </c>
      <c r="G27" s="7">
        <v>1510603</v>
      </c>
      <c r="H27" s="7">
        <f t="shared" si="0"/>
        <v>11727929</v>
      </c>
      <c r="I27" s="3"/>
    </row>
    <row r="28" spans="1:9" ht="12.75">
      <c r="A28" s="17">
        <f>A27+30</f>
        <v>38168</v>
      </c>
      <c r="B28" s="7">
        <v>2315768</v>
      </c>
      <c r="C28" s="7">
        <v>558646</v>
      </c>
      <c r="D28" s="7">
        <v>5011018</v>
      </c>
      <c r="E28" s="7">
        <v>1434989</v>
      </c>
      <c r="F28" s="7">
        <v>1869370</v>
      </c>
      <c r="G28" s="7">
        <v>1614453</v>
      </c>
      <c r="H28" s="7">
        <f t="shared" si="0"/>
        <v>12804244</v>
      </c>
      <c r="I28" s="3"/>
    </row>
    <row r="29" spans="1:9" ht="12.75">
      <c r="A29" s="17">
        <f>A28+31</f>
        <v>38199</v>
      </c>
      <c r="B29" s="7">
        <v>2480058</v>
      </c>
      <c r="C29" s="7">
        <v>607403</v>
      </c>
      <c r="D29" s="7">
        <v>5556946</v>
      </c>
      <c r="E29" s="7">
        <v>1678563</v>
      </c>
      <c r="F29" s="7">
        <v>1974636</v>
      </c>
      <c r="G29" s="7">
        <v>1913964</v>
      </c>
      <c r="H29" s="7">
        <f t="shared" si="0"/>
        <v>14211570</v>
      </c>
      <c r="I29" s="3"/>
    </row>
    <row r="30" spans="1:9" ht="12.75">
      <c r="A30" s="17">
        <f>A29+31</f>
        <v>38230</v>
      </c>
      <c r="B30" s="7">
        <v>2392567</v>
      </c>
      <c r="C30" s="7">
        <v>614038</v>
      </c>
      <c r="D30" s="7">
        <v>5565524</v>
      </c>
      <c r="E30" s="7">
        <v>1801175</v>
      </c>
      <c r="F30" s="7">
        <v>1902161</v>
      </c>
      <c r="G30" s="7">
        <v>1934134</v>
      </c>
      <c r="H30" s="7">
        <f t="shared" si="0"/>
        <v>14209599</v>
      </c>
      <c r="I30" s="4"/>
    </row>
    <row r="31" spans="1:8" ht="12.75">
      <c r="A31" s="17">
        <f>A30+30</f>
        <v>38260</v>
      </c>
      <c r="B31" s="7">
        <v>2348168</v>
      </c>
      <c r="C31" s="7">
        <v>564785</v>
      </c>
      <c r="D31" s="7">
        <v>5136006</v>
      </c>
      <c r="E31" s="7">
        <v>1593188</v>
      </c>
      <c r="F31" s="7">
        <v>1729091</v>
      </c>
      <c r="G31" s="7">
        <v>1769836</v>
      </c>
      <c r="H31" s="7">
        <f t="shared" si="0"/>
        <v>13141074</v>
      </c>
    </row>
    <row r="32" spans="1:8" ht="12.75">
      <c r="A32" s="17">
        <f>A31+31</f>
        <v>38291</v>
      </c>
      <c r="B32" s="7">
        <v>2362464</v>
      </c>
      <c r="C32" s="7">
        <v>581035</v>
      </c>
      <c r="D32" s="7">
        <v>4914343</v>
      </c>
      <c r="E32" s="7">
        <v>1238096</v>
      </c>
      <c r="F32" s="7">
        <v>1614270</v>
      </c>
      <c r="G32" s="7">
        <v>1742300</v>
      </c>
      <c r="H32" s="7">
        <f t="shared" si="0"/>
        <v>12452508</v>
      </c>
    </row>
    <row r="33" spans="1:8" ht="12.75">
      <c r="A33" s="17">
        <f>A32+30</f>
        <v>38321</v>
      </c>
      <c r="B33" s="7">
        <v>2228992</v>
      </c>
      <c r="C33" s="7">
        <v>502973</v>
      </c>
      <c r="D33" s="7">
        <v>3967514</v>
      </c>
      <c r="E33" s="7">
        <v>421136</v>
      </c>
      <c r="F33" s="7">
        <v>1370616</v>
      </c>
      <c r="G33" s="7">
        <v>1697282</v>
      </c>
      <c r="H33" s="7">
        <f t="shared" si="0"/>
        <v>10188513</v>
      </c>
    </row>
    <row r="34" spans="1:8" ht="12.75">
      <c r="A34" s="17">
        <f>A33+31</f>
        <v>38352</v>
      </c>
      <c r="B34" s="7">
        <v>2128867</v>
      </c>
      <c r="C34" s="7">
        <v>497079</v>
      </c>
      <c r="D34" s="7">
        <v>4063492</v>
      </c>
      <c r="E34" s="7">
        <v>506484</v>
      </c>
      <c r="F34" s="7">
        <v>1433575</v>
      </c>
      <c r="G34" s="7">
        <v>1858426</v>
      </c>
      <c r="H34" s="7">
        <f t="shared" si="0"/>
        <v>10487923</v>
      </c>
    </row>
    <row r="35" spans="1:8" ht="12.75">
      <c r="A35" s="19">
        <f>A34+31</f>
        <v>38383</v>
      </c>
      <c r="B35" s="12">
        <v>1927798</v>
      </c>
      <c r="C35" s="12">
        <v>472917</v>
      </c>
      <c r="D35" s="12">
        <v>3700577</v>
      </c>
      <c r="E35" s="12">
        <v>557359</v>
      </c>
      <c r="F35" s="12">
        <v>1330501</v>
      </c>
      <c r="G35" s="12">
        <v>1959398</v>
      </c>
      <c r="H35" s="12">
        <f t="shared" si="0"/>
        <v>9948550</v>
      </c>
    </row>
    <row r="36" spans="1:8" ht="12.75">
      <c r="A36" s="17">
        <f>A35+28</f>
        <v>38411</v>
      </c>
      <c r="B36" s="7">
        <v>1953209</v>
      </c>
      <c r="C36" s="7">
        <v>496423</v>
      </c>
      <c r="D36" s="7">
        <v>3769094</v>
      </c>
      <c r="E36" s="7">
        <v>538235</v>
      </c>
      <c r="F36" s="7">
        <v>1139526</v>
      </c>
      <c r="G36" s="7">
        <v>1694004</v>
      </c>
      <c r="H36" s="7">
        <f t="shared" si="0"/>
        <v>9590491</v>
      </c>
    </row>
    <row r="37" spans="1:8" ht="12.75">
      <c r="A37" s="17">
        <f>A36+31</f>
        <v>38442</v>
      </c>
      <c r="B37" s="7">
        <v>2307859</v>
      </c>
      <c r="C37" s="7">
        <v>584210</v>
      </c>
      <c r="D37" s="7">
        <v>4589136</v>
      </c>
      <c r="E37" s="7">
        <v>639380</v>
      </c>
      <c r="F37" s="7">
        <v>1518966</v>
      </c>
      <c r="G37" s="7">
        <v>1939966</v>
      </c>
      <c r="H37" s="7">
        <f t="shared" si="0"/>
        <v>11579517</v>
      </c>
    </row>
    <row r="38" spans="1:8" ht="12.75">
      <c r="A38" s="17">
        <f>A37+30</f>
        <v>38472</v>
      </c>
      <c r="B38" s="7">
        <v>2269945</v>
      </c>
      <c r="C38" s="7">
        <v>558262</v>
      </c>
      <c r="D38" s="7">
        <v>4691574</v>
      </c>
      <c r="E38" s="7">
        <v>606987</v>
      </c>
      <c r="F38" s="7">
        <v>1565029</v>
      </c>
      <c r="G38" s="7">
        <v>1786078</v>
      </c>
      <c r="H38" s="7">
        <f t="shared" si="0"/>
        <v>11477875</v>
      </c>
    </row>
    <row r="39" spans="1:8" ht="12.75">
      <c r="A39" s="17">
        <f>A38+31</f>
        <v>38503</v>
      </c>
      <c r="B39" s="7">
        <v>2331157</v>
      </c>
      <c r="C39" s="7">
        <v>587726</v>
      </c>
      <c r="D39" s="7">
        <v>5019740</v>
      </c>
      <c r="E39" s="7">
        <v>1046077</v>
      </c>
      <c r="F39" s="7">
        <v>1702121</v>
      </c>
      <c r="G39" s="7">
        <v>1633308</v>
      </c>
      <c r="H39" s="7">
        <f t="shared" si="0"/>
        <v>12320129</v>
      </c>
    </row>
    <row r="40" spans="1:8" ht="12.75">
      <c r="A40" s="17">
        <f>A39+30</f>
        <v>38533</v>
      </c>
      <c r="B40" s="7">
        <v>2409159</v>
      </c>
      <c r="C40" s="7">
        <v>617389</v>
      </c>
      <c r="D40" s="7">
        <v>5297755</v>
      </c>
      <c r="E40" s="7">
        <v>1350467</v>
      </c>
      <c r="F40" s="7">
        <v>1882008</v>
      </c>
      <c r="G40" s="7">
        <v>1794456</v>
      </c>
      <c r="H40" s="7">
        <f t="shared" si="0"/>
        <v>13351234</v>
      </c>
    </row>
    <row r="41" spans="1:8" ht="12.75">
      <c r="A41" s="17">
        <f>A40+31</f>
        <v>38564</v>
      </c>
      <c r="B41" s="7">
        <v>2514789</v>
      </c>
      <c r="C41" s="7">
        <v>656017</v>
      </c>
      <c r="D41" s="7">
        <v>5769554</v>
      </c>
      <c r="E41" s="7">
        <v>1585952</v>
      </c>
      <c r="F41" s="7">
        <v>1993917</v>
      </c>
      <c r="G41" s="7">
        <v>2056584</v>
      </c>
      <c r="H41" s="7">
        <f t="shared" si="0"/>
        <v>14576813</v>
      </c>
    </row>
    <row r="42" spans="1:8" ht="12.75">
      <c r="A42" s="17">
        <f>A41+31</f>
        <v>38595</v>
      </c>
      <c r="B42" s="7">
        <v>2419012</v>
      </c>
      <c r="C42" s="7">
        <v>664822</v>
      </c>
      <c r="D42" s="7">
        <v>5648532</v>
      </c>
      <c r="E42" s="7">
        <v>1635828</v>
      </c>
      <c r="F42" s="7">
        <v>1877703</v>
      </c>
      <c r="G42" s="7">
        <v>2029148</v>
      </c>
      <c r="H42" s="7">
        <f t="shared" si="0"/>
        <v>14275045</v>
      </c>
    </row>
    <row r="43" spans="1:8" ht="12.75">
      <c r="A43" s="17">
        <f>A42+30</f>
        <v>38625</v>
      </c>
      <c r="B43" s="7">
        <v>2401202</v>
      </c>
      <c r="C43" s="7">
        <v>604402</v>
      </c>
      <c r="D43" s="7">
        <v>5352625</v>
      </c>
      <c r="E43" s="7">
        <v>1475075</v>
      </c>
      <c r="F43" s="7">
        <v>1782329</v>
      </c>
      <c r="G43" s="7">
        <v>1922368</v>
      </c>
      <c r="H43" s="7">
        <f t="shared" si="0"/>
        <v>13538001</v>
      </c>
    </row>
    <row r="44" spans="1:8" ht="12.75">
      <c r="A44" s="17">
        <f>A43+31</f>
        <v>38656</v>
      </c>
      <c r="B44" s="7">
        <v>2384639</v>
      </c>
      <c r="C44" s="7">
        <v>593183</v>
      </c>
      <c r="D44" s="7">
        <v>5008553</v>
      </c>
      <c r="E44" s="7">
        <v>1124383</v>
      </c>
      <c r="F44" s="7">
        <v>1622299</v>
      </c>
      <c r="G44" s="7">
        <v>1847841</v>
      </c>
      <c r="H44" s="7">
        <f t="shared" si="0"/>
        <v>12580898</v>
      </c>
    </row>
    <row r="45" spans="1:8" ht="12.75">
      <c r="A45" s="17">
        <f>A44+30</f>
        <v>38686</v>
      </c>
      <c r="B45" s="7">
        <v>2243418</v>
      </c>
      <c r="C45" s="7">
        <v>547378</v>
      </c>
      <c r="D45" s="7">
        <v>4057298</v>
      </c>
      <c r="E45" s="7">
        <v>337624</v>
      </c>
      <c r="F45" s="7">
        <v>1384113</v>
      </c>
      <c r="G45" s="7">
        <v>1839040</v>
      </c>
      <c r="H45" s="7">
        <f t="shared" si="0"/>
        <v>10408871</v>
      </c>
    </row>
    <row r="46" spans="1:8" ht="12.75">
      <c r="A46" s="17">
        <f>A45+31</f>
        <v>38717</v>
      </c>
      <c r="B46" s="7">
        <v>2117311</v>
      </c>
      <c r="C46" s="7">
        <v>534588</v>
      </c>
      <c r="D46" s="7">
        <v>4213149</v>
      </c>
      <c r="E46" s="7">
        <v>423198</v>
      </c>
      <c r="F46" s="7">
        <v>1409214</v>
      </c>
      <c r="G46" s="7">
        <v>1996102</v>
      </c>
      <c r="H46" s="7">
        <f t="shared" si="0"/>
        <v>10693562</v>
      </c>
    </row>
    <row r="47" spans="1:8" ht="12.75">
      <c r="A47" s="19">
        <f>A46+31</f>
        <v>38748</v>
      </c>
      <c r="B47" s="12">
        <v>1949664</v>
      </c>
      <c r="C47" s="12">
        <v>490191</v>
      </c>
      <c r="D47" s="12">
        <v>3865556</v>
      </c>
      <c r="E47" s="12">
        <v>458520</v>
      </c>
      <c r="F47" s="12">
        <v>1285655</v>
      </c>
      <c r="G47" s="12">
        <v>2092707</v>
      </c>
      <c r="H47" s="12">
        <f t="shared" si="0"/>
        <v>10142293</v>
      </c>
    </row>
    <row r="48" spans="1:8" ht="12.75">
      <c r="A48" s="17">
        <f>A47+28</f>
        <v>38776</v>
      </c>
      <c r="B48" s="7">
        <v>1963397</v>
      </c>
      <c r="C48" s="7">
        <v>501900</v>
      </c>
      <c r="D48" s="7">
        <v>3927785</v>
      </c>
      <c r="E48" s="7">
        <v>479195</v>
      </c>
      <c r="F48" s="7">
        <v>1122582</v>
      </c>
      <c r="G48" s="7">
        <v>1835460</v>
      </c>
      <c r="H48" s="7">
        <f t="shared" si="0"/>
        <v>9830319</v>
      </c>
    </row>
    <row r="49" spans="1:8" ht="12.75">
      <c r="A49" s="17">
        <f>A48+31</f>
        <v>38807</v>
      </c>
      <c r="B49" s="7">
        <v>2239948</v>
      </c>
      <c r="C49" s="7">
        <v>572864</v>
      </c>
      <c r="D49" s="7">
        <v>4569125</v>
      </c>
      <c r="E49" s="7">
        <v>541088</v>
      </c>
      <c r="F49" s="7">
        <v>1475938</v>
      </c>
      <c r="G49" s="7">
        <v>2029847</v>
      </c>
      <c r="H49" s="7">
        <f t="shared" si="0"/>
        <v>11428810</v>
      </c>
    </row>
    <row r="50" spans="1:8" ht="12.75">
      <c r="A50" s="17">
        <f>A49+30</f>
        <v>38837</v>
      </c>
      <c r="B50" s="7">
        <v>2240329</v>
      </c>
      <c r="C50" s="7">
        <v>605317</v>
      </c>
      <c r="D50" s="7">
        <v>5198308</v>
      </c>
      <c r="E50" s="7">
        <v>632437</v>
      </c>
      <c r="F50" s="7">
        <v>1640491</v>
      </c>
      <c r="G50" s="7">
        <v>2054547</v>
      </c>
      <c r="H50" s="7">
        <f t="shared" si="0"/>
        <v>12371429</v>
      </c>
    </row>
    <row r="51" spans="1:8" ht="12.75">
      <c r="A51" s="17">
        <f>A50+31</f>
        <v>38868</v>
      </c>
      <c r="B51" s="7">
        <v>2339876</v>
      </c>
      <c r="C51" s="7">
        <v>602551</v>
      </c>
      <c r="D51" s="7">
        <v>5350968</v>
      </c>
      <c r="E51" s="7">
        <v>934775</v>
      </c>
      <c r="F51" s="7">
        <v>1726240</v>
      </c>
      <c r="G51" s="7">
        <v>1812457</v>
      </c>
      <c r="H51" s="7">
        <f t="shared" si="0"/>
        <v>12766867</v>
      </c>
    </row>
    <row r="52" spans="1:8" ht="12.75">
      <c r="A52" s="17">
        <f>A51+30</f>
        <v>38898</v>
      </c>
      <c r="B52" s="7">
        <v>2404554</v>
      </c>
      <c r="C52" s="7">
        <v>614213</v>
      </c>
      <c r="D52" s="7">
        <v>5720446</v>
      </c>
      <c r="E52" s="7">
        <v>1249233</v>
      </c>
      <c r="F52" s="7">
        <v>1937089</v>
      </c>
      <c r="G52" s="7">
        <v>1941399</v>
      </c>
      <c r="H52" s="7">
        <f t="shared" si="0"/>
        <v>13866934</v>
      </c>
    </row>
    <row r="53" spans="1:8" ht="12.75">
      <c r="A53" s="17">
        <f>A52+31</f>
        <v>38929</v>
      </c>
      <c r="B53" s="7">
        <v>2468005</v>
      </c>
      <c r="C53" s="7">
        <v>651263</v>
      </c>
      <c r="D53" s="7">
        <v>6196053</v>
      </c>
      <c r="E53" s="7">
        <v>1492101</v>
      </c>
      <c r="F53" s="7">
        <v>1997139</v>
      </c>
      <c r="G53" s="7">
        <v>2229795</v>
      </c>
      <c r="H53" s="7">
        <f t="shared" si="0"/>
        <v>15034356</v>
      </c>
    </row>
    <row r="54" spans="1:8" ht="12.75">
      <c r="A54" s="17">
        <f>A53+31</f>
        <v>38960</v>
      </c>
      <c r="B54" s="7">
        <v>2235293</v>
      </c>
      <c r="C54" s="7">
        <v>637689</v>
      </c>
      <c r="D54" s="7">
        <v>5903089</v>
      </c>
      <c r="E54" s="7">
        <v>1524681</v>
      </c>
      <c r="F54" s="7">
        <v>1815190</v>
      </c>
      <c r="G54" s="7">
        <v>2207736</v>
      </c>
      <c r="H54" s="7">
        <f t="shared" si="0"/>
        <v>14323678</v>
      </c>
    </row>
    <row r="55" spans="1:8" ht="12.75">
      <c r="A55" s="17">
        <f>A54+30</f>
        <v>38990</v>
      </c>
      <c r="B55" s="7">
        <v>2282855</v>
      </c>
      <c r="C55" s="7">
        <v>583940</v>
      </c>
      <c r="D55" s="7">
        <v>5624645</v>
      </c>
      <c r="E55" s="7">
        <v>1358788</v>
      </c>
      <c r="F55" s="7">
        <v>1746140</v>
      </c>
      <c r="G55" s="7">
        <v>2021304</v>
      </c>
      <c r="H55" s="7">
        <f t="shared" si="0"/>
        <v>13617672</v>
      </c>
    </row>
    <row r="56" spans="1:8" ht="12.75">
      <c r="A56" s="17">
        <f>A55+31</f>
        <v>39021</v>
      </c>
      <c r="B56" s="7">
        <v>2356318</v>
      </c>
      <c r="C56" s="7">
        <v>575080</v>
      </c>
      <c r="D56" s="7">
        <v>5318796</v>
      </c>
      <c r="E56" s="7">
        <v>984818</v>
      </c>
      <c r="F56" s="7">
        <v>1568234</v>
      </c>
      <c r="G56" s="7">
        <v>1979076</v>
      </c>
      <c r="H56" s="7">
        <f t="shared" si="0"/>
        <v>12782322</v>
      </c>
    </row>
    <row r="57" spans="1:8" ht="12.75">
      <c r="A57" s="17">
        <f>A56+30</f>
        <v>39051</v>
      </c>
      <c r="B57" s="7">
        <v>2250826</v>
      </c>
      <c r="C57" s="7">
        <v>532604</v>
      </c>
      <c r="D57" s="7">
        <v>4234158</v>
      </c>
      <c r="E57" s="7">
        <v>327268</v>
      </c>
      <c r="F57" s="7">
        <v>1333363</v>
      </c>
      <c r="G57" s="7">
        <v>1946390</v>
      </c>
      <c r="H57" s="7">
        <f t="shared" si="0"/>
        <v>10624609</v>
      </c>
    </row>
    <row r="58" spans="1:8" ht="12.75">
      <c r="A58" s="17">
        <f>A57+31</f>
        <v>39082</v>
      </c>
      <c r="B58" s="7">
        <v>1994305</v>
      </c>
      <c r="C58" s="7">
        <v>507308</v>
      </c>
      <c r="D58" s="7">
        <v>4338755</v>
      </c>
      <c r="E58" s="7">
        <v>438804</v>
      </c>
      <c r="F58" s="7">
        <v>1425235</v>
      </c>
      <c r="G58" s="7">
        <v>2157436</v>
      </c>
      <c r="H58" s="7">
        <f t="shared" si="0"/>
        <v>10861843</v>
      </c>
    </row>
    <row r="59" spans="1:8" ht="12.75">
      <c r="A59" s="18">
        <f>A58+31</f>
        <v>39113</v>
      </c>
      <c r="B59" s="11">
        <v>1902280</v>
      </c>
      <c r="C59" s="11">
        <v>468036</v>
      </c>
      <c r="D59" s="11">
        <v>3979933</v>
      </c>
      <c r="E59" s="11">
        <v>426321</v>
      </c>
      <c r="F59" s="11">
        <v>1303550</v>
      </c>
      <c r="G59" s="11">
        <v>2196542</v>
      </c>
      <c r="H59" s="11">
        <f t="shared" si="0"/>
        <v>10276662</v>
      </c>
    </row>
    <row r="60" spans="1:8" ht="12.75">
      <c r="A60" s="17">
        <f>A59+28</f>
        <v>39141</v>
      </c>
      <c r="B60" s="7">
        <v>1894973</v>
      </c>
      <c r="C60" s="7">
        <v>476425</v>
      </c>
      <c r="D60" s="7">
        <v>4000541</v>
      </c>
      <c r="E60" s="7">
        <v>450586</v>
      </c>
      <c r="F60" s="7">
        <v>1112144</v>
      </c>
      <c r="G60" s="7">
        <v>1951322</v>
      </c>
      <c r="H60" s="7">
        <f t="shared" si="0"/>
        <v>9885991</v>
      </c>
    </row>
    <row r="61" spans="1:8" ht="12.75">
      <c r="A61" s="17">
        <f>A60+31</f>
        <v>39172</v>
      </c>
      <c r="B61" s="7">
        <v>2231503</v>
      </c>
      <c r="C61" s="7">
        <v>556953</v>
      </c>
      <c r="D61" s="7">
        <v>4781975</v>
      </c>
      <c r="E61" s="7">
        <v>539629</v>
      </c>
      <c r="F61" s="7">
        <v>1508269</v>
      </c>
      <c r="G61" s="7">
        <v>2232697</v>
      </c>
      <c r="H61" s="7">
        <f t="shared" si="0"/>
        <v>11851026</v>
      </c>
    </row>
    <row r="62" spans="1:8" ht="12.75">
      <c r="A62" s="17">
        <f>A61+30</f>
        <v>39202</v>
      </c>
      <c r="B62" s="7">
        <v>2182879</v>
      </c>
      <c r="C62" s="7">
        <v>562279</v>
      </c>
      <c r="D62" s="7">
        <v>5200954</v>
      </c>
      <c r="E62" s="7">
        <v>544893</v>
      </c>
      <c r="F62" s="7">
        <v>1605247</v>
      </c>
      <c r="G62" s="7">
        <v>2076842</v>
      </c>
      <c r="H62" s="7">
        <f t="shared" si="0"/>
        <v>12173094</v>
      </c>
    </row>
    <row r="63" spans="1:8" ht="12.75">
      <c r="A63" s="17">
        <f>A62+31</f>
        <v>39233</v>
      </c>
      <c r="B63" s="7">
        <v>2293691</v>
      </c>
      <c r="C63" s="7">
        <v>579627</v>
      </c>
      <c r="D63" s="7">
        <v>5447201</v>
      </c>
      <c r="E63" s="7">
        <v>888363</v>
      </c>
      <c r="F63" s="7">
        <v>1720195</v>
      </c>
      <c r="G63" s="7">
        <v>1872259</v>
      </c>
      <c r="H63" s="7">
        <f t="shared" si="0"/>
        <v>12801336</v>
      </c>
    </row>
    <row r="64" spans="1:8" ht="12.75">
      <c r="A64" s="17">
        <f>A63+30</f>
        <v>39263</v>
      </c>
      <c r="B64" s="7">
        <v>2314640</v>
      </c>
      <c r="C64" s="7">
        <v>588558</v>
      </c>
      <c r="D64" s="7">
        <v>5764055</v>
      </c>
      <c r="E64" s="7">
        <v>1159599</v>
      </c>
      <c r="F64" s="7">
        <v>1936146</v>
      </c>
      <c r="G64" s="7">
        <v>2024829</v>
      </c>
      <c r="H64" s="7">
        <f t="shared" si="0"/>
        <v>13787827</v>
      </c>
    </row>
    <row r="65" spans="1:8" ht="12.75">
      <c r="A65" s="17">
        <f>A64+31</f>
        <v>39294</v>
      </c>
      <c r="B65" s="7">
        <v>2393325</v>
      </c>
      <c r="C65" s="7">
        <v>629158</v>
      </c>
      <c r="D65" s="7">
        <v>6367498</v>
      </c>
      <c r="E65" s="7">
        <v>1383326</v>
      </c>
      <c r="F65" s="7">
        <v>1988543</v>
      </c>
      <c r="G65" s="7">
        <v>2297334</v>
      </c>
      <c r="H65" s="7">
        <f t="shared" si="0"/>
        <v>15059184</v>
      </c>
    </row>
    <row r="66" spans="1:8" ht="12.75">
      <c r="A66" s="17">
        <f>A65+31</f>
        <v>39325</v>
      </c>
      <c r="B66" s="7">
        <v>2349396</v>
      </c>
      <c r="C66" s="7">
        <v>646280</v>
      </c>
      <c r="D66" s="7">
        <v>6385659</v>
      </c>
      <c r="E66" s="7">
        <v>1438317</v>
      </c>
      <c r="F66" s="7">
        <v>2000485</v>
      </c>
      <c r="G66" s="7">
        <v>2343334</v>
      </c>
      <c r="H66" s="7">
        <f t="shared" si="0"/>
        <v>15163471</v>
      </c>
    </row>
    <row r="67" spans="1:8" ht="12.75">
      <c r="A67" s="17">
        <f>A66+30</f>
        <v>39355</v>
      </c>
      <c r="B67" s="7">
        <v>2274102</v>
      </c>
      <c r="C67" s="7">
        <v>565007</v>
      </c>
      <c r="D67" s="7">
        <v>5914237</v>
      </c>
      <c r="E67" s="7">
        <v>1303553</v>
      </c>
      <c r="F67" s="7">
        <v>1818189</v>
      </c>
      <c r="G67" s="7">
        <v>2134243</v>
      </c>
      <c r="H67" s="7">
        <f t="shared" si="0"/>
        <v>14009331</v>
      </c>
    </row>
    <row r="68" spans="1:8" ht="12.75">
      <c r="A68" s="17">
        <f>A67+31</f>
        <v>39386</v>
      </c>
      <c r="B68" s="7">
        <v>2299593</v>
      </c>
      <c r="C68" s="7">
        <v>577240</v>
      </c>
      <c r="D68" s="7">
        <v>5546585</v>
      </c>
      <c r="E68" s="7">
        <v>953262</v>
      </c>
      <c r="F68" s="7">
        <v>1707057</v>
      </c>
      <c r="G68" s="7">
        <v>2146347</v>
      </c>
      <c r="H68" s="7">
        <f t="shared" si="0"/>
        <v>13230084</v>
      </c>
    </row>
    <row r="69" spans="1:8" ht="12.75">
      <c r="A69" s="17">
        <f>A68+30</f>
        <v>39416</v>
      </c>
      <c r="B69" s="7">
        <v>2154176</v>
      </c>
      <c r="C69" s="7">
        <v>531995</v>
      </c>
      <c r="D69" s="7">
        <v>4274150</v>
      </c>
      <c r="E69" s="7">
        <v>327337</v>
      </c>
      <c r="F69" s="7">
        <v>1412030</v>
      </c>
      <c r="G69" s="7">
        <v>2082373</v>
      </c>
      <c r="H69" s="7">
        <f t="shared" si="0"/>
        <v>10782061</v>
      </c>
    </row>
    <row r="70" spans="1:8" ht="12.75">
      <c r="A70" s="17">
        <f>A69+31</f>
        <v>39447</v>
      </c>
      <c r="B70" s="7">
        <v>1924024</v>
      </c>
      <c r="C70" s="7">
        <v>513617</v>
      </c>
      <c r="D70" s="7">
        <v>4337486</v>
      </c>
      <c r="E70" s="7">
        <v>431355</v>
      </c>
      <c r="F70" s="7">
        <v>1514948</v>
      </c>
      <c r="G70" s="7">
        <v>2212330</v>
      </c>
      <c r="H70" s="7">
        <f t="shared" si="0"/>
        <v>10933760</v>
      </c>
    </row>
    <row r="71" spans="1:8" ht="12.75">
      <c r="A71" s="19">
        <f>A70+31</f>
        <v>39478</v>
      </c>
      <c r="B71" s="12">
        <v>1791898</v>
      </c>
      <c r="C71" s="12">
        <v>464974</v>
      </c>
      <c r="D71" s="12">
        <v>3913411</v>
      </c>
      <c r="E71" s="12">
        <v>402545</v>
      </c>
      <c r="F71" s="12">
        <v>1284757</v>
      </c>
      <c r="G71" s="12">
        <v>2210282</v>
      </c>
      <c r="H71" s="12">
        <f t="shared" si="0"/>
        <v>10067867</v>
      </c>
    </row>
    <row r="72" spans="1:8" ht="12.75">
      <c r="A72" s="17">
        <f>A71+29</f>
        <v>39507</v>
      </c>
      <c r="B72" s="7">
        <v>1905451</v>
      </c>
      <c r="C72" s="7">
        <v>499161</v>
      </c>
      <c r="D72" s="7">
        <v>4162544</v>
      </c>
      <c r="E72" s="7">
        <v>470280</v>
      </c>
      <c r="F72" s="7">
        <v>1143069</v>
      </c>
      <c r="G72" s="7">
        <v>2046689</v>
      </c>
      <c r="H72" s="7">
        <f t="shared" si="0"/>
        <v>10227194</v>
      </c>
    </row>
    <row r="73" spans="1:8" ht="12.75">
      <c r="A73" s="17">
        <f>A72+31</f>
        <v>39538</v>
      </c>
      <c r="B73" s="7">
        <v>2097555</v>
      </c>
      <c r="C73" s="7">
        <v>584600</v>
      </c>
      <c r="D73" s="7">
        <v>4926686</v>
      </c>
      <c r="E73" s="7">
        <v>588175</v>
      </c>
      <c r="F73" s="7">
        <v>1520022</v>
      </c>
      <c r="G73" s="7">
        <v>2274759</v>
      </c>
      <c r="H73" s="7">
        <f t="shared" si="0"/>
        <v>11991797</v>
      </c>
    </row>
    <row r="74" spans="1:8" ht="12.75">
      <c r="A74" s="17">
        <f>A73+30</f>
        <v>39568</v>
      </c>
      <c r="B74" s="7">
        <v>2074941</v>
      </c>
      <c r="C74" s="7">
        <v>528432</v>
      </c>
      <c r="D74" s="7">
        <v>5027683</v>
      </c>
      <c r="E74" s="7">
        <v>480759</v>
      </c>
      <c r="F74" s="7">
        <v>1589873</v>
      </c>
      <c r="G74" s="7">
        <v>2110426</v>
      </c>
      <c r="H74" s="7">
        <f t="shared" si="0"/>
        <v>11812114</v>
      </c>
    </row>
    <row r="75" spans="1:8" ht="12.75">
      <c r="A75" s="17">
        <f>A74+31</f>
        <v>39599</v>
      </c>
      <c r="B75" s="7">
        <v>2172627</v>
      </c>
      <c r="C75" s="7">
        <v>583113</v>
      </c>
      <c r="D75" s="7">
        <v>5495625</v>
      </c>
      <c r="E75" s="7">
        <v>865897</v>
      </c>
      <c r="F75" s="7">
        <v>1728158</v>
      </c>
      <c r="G75" s="7">
        <v>1895474</v>
      </c>
      <c r="H75" s="7">
        <f aca="true" t="shared" si="1" ref="H75:H84">SUM(B75:G75)</f>
        <v>12740894</v>
      </c>
    </row>
    <row r="76" spans="1:8" ht="12.75">
      <c r="A76" s="17">
        <f>A75+30</f>
        <v>39629</v>
      </c>
      <c r="B76" s="7">
        <v>2216681</v>
      </c>
      <c r="C76" s="7">
        <v>586879</v>
      </c>
      <c r="D76" s="7">
        <v>5707764</v>
      </c>
      <c r="E76" s="7">
        <v>1105369</v>
      </c>
      <c r="F76" s="7">
        <v>1914491</v>
      </c>
      <c r="G76" s="7">
        <v>2004484</v>
      </c>
      <c r="H76" s="7">
        <f t="shared" si="1"/>
        <v>13535668</v>
      </c>
    </row>
    <row r="77" spans="1:8" ht="12.75">
      <c r="A77" s="17">
        <f>A76+31</f>
        <v>39660</v>
      </c>
      <c r="B77" s="7">
        <v>2285550</v>
      </c>
      <c r="C77" s="7">
        <v>620803</v>
      </c>
      <c r="D77" s="7">
        <v>6344944</v>
      </c>
      <c r="E77" s="7">
        <v>1295722</v>
      </c>
      <c r="F77" s="7">
        <v>2000141</v>
      </c>
      <c r="G77" s="7">
        <v>2257691</v>
      </c>
      <c r="H77" s="7">
        <f t="shared" si="1"/>
        <v>14804851</v>
      </c>
    </row>
    <row r="78" spans="1:8" ht="12.75">
      <c r="A78" s="17">
        <f>A77+31</f>
        <v>39691</v>
      </c>
      <c r="B78" s="7">
        <v>2196702</v>
      </c>
      <c r="C78" s="7">
        <v>632049</v>
      </c>
      <c r="D78" s="7">
        <v>6375475</v>
      </c>
      <c r="E78" s="7">
        <v>1357442</v>
      </c>
      <c r="F78" s="7">
        <v>2026338</v>
      </c>
      <c r="G78" s="7">
        <v>2314110</v>
      </c>
      <c r="H78" s="7">
        <f t="shared" si="1"/>
        <v>14902116</v>
      </c>
    </row>
    <row r="79" spans="1:8" ht="12.75">
      <c r="A79" s="17">
        <f>A78+30</f>
        <v>39721</v>
      </c>
      <c r="B79" s="7">
        <v>2137698</v>
      </c>
      <c r="C79" s="7">
        <v>538566</v>
      </c>
      <c r="D79" s="7">
        <v>5786893</v>
      </c>
      <c r="E79" s="7">
        <v>1139223</v>
      </c>
      <c r="F79" s="7">
        <v>1694177</v>
      </c>
      <c r="G79" s="7">
        <v>2006060</v>
      </c>
      <c r="H79" s="7">
        <f t="shared" si="1"/>
        <v>13302617</v>
      </c>
    </row>
    <row r="80" spans="1:8" ht="12.75">
      <c r="A80" s="17">
        <f>A79+31</f>
        <v>39752</v>
      </c>
      <c r="B80" s="7">
        <v>2155047</v>
      </c>
      <c r="C80" s="7">
        <v>566570</v>
      </c>
      <c r="D80" s="7">
        <v>5266283</v>
      </c>
      <c r="E80" s="7">
        <v>804021</v>
      </c>
      <c r="F80" s="7">
        <v>1585069</v>
      </c>
      <c r="G80" s="7">
        <v>2054076</v>
      </c>
      <c r="H80" s="7">
        <f t="shared" si="1"/>
        <v>12431066</v>
      </c>
    </row>
    <row r="81" spans="1:8" ht="12.75">
      <c r="A81" s="17">
        <f>A80+30</f>
        <v>39782</v>
      </c>
      <c r="B81" s="7">
        <v>1879728</v>
      </c>
      <c r="C81" s="7">
        <v>489546</v>
      </c>
      <c r="D81" s="7">
        <v>3883460</v>
      </c>
      <c r="E81" s="7">
        <v>271764</v>
      </c>
      <c r="F81" s="7">
        <v>1282250</v>
      </c>
      <c r="G81" s="7">
        <v>2017029</v>
      </c>
      <c r="H81" s="7">
        <f t="shared" si="1"/>
        <v>9823777</v>
      </c>
    </row>
    <row r="82" spans="1:8" ht="12.75">
      <c r="A82" s="17">
        <f>A81+31</f>
        <v>39813</v>
      </c>
      <c r="B82" s="7">
        <v>1753984</v>
      </c>
      <c r="C82" s="7">
        <v>468360</v>
      </c>
      <c r="D82" s="7">
        <v>4056591</v>
      </c>
      <c r="E82" s="7">
        <v>338034</v>
      </c>
      <c r="F82" s="7">
        <v>1413949</v>
      </c>
      <c r="G82" s="7">
        <v>2149729</v>
      </c>
      <c r="H82" s="7">
        <f t="shared" si="1"/>
        <v>10180647</v>
      </c>
    </row>
    <row r="83" spans="1:8" ht="12.75">
      <c r="A83" s="19">
        <f>A82+31</f>
        <v>39844</v>
      </c>
      <c r="B83" s="12">
        <v>1577436</v>
      </c>
      <c r="C83" s="12">
        <v>435478</v>
      </c>
      <c r="D83" s="12">
        <v>3679404</v>
      </c>
      <c r="E83" s="12">
        <v>365288</v>
      </c>
      <c r="F83" s="12">
        <v>1208594</v>
      </c>
      <c r="G83" s="12">
        <v>2167225</v>
      </c>
      <c r="H83" s="12">
        <f t="shared" si="1"/>
        <v>9433425</v>
      </c>
    </row>
    <row r="84" spans="1:8" ht="12.75">
      <c r="A84" s="17">
        <f>A83+28</f>
        <v>39872</v>
      </c>
      <c r="B84" s="7">
        <v>1586746</v>
      </c>
      <c r="C84" s="7">
        <v>441870</v>
      </c>
      <c r="D84" s="7">
        <v>3695778</v>
      </c>
      <c r="E84" s="7">
        <v>345919</v>
      </c>
      <c r="F84" s="7">
        <v>983864</v>
      </c>
      <c r="G84" s="7">
        <v>1899609</v>
      </c>
      <c r="H84" s="7">
        <f t="shared" si="1"/>
        <v>8953786</v>
      </c>
    </row>
    <row r="85" spans="1:8" ht="12.75">
      <c r="A85" s="17">
        <f>A84+31</f>
        <v>39903</v>
      </c>
      <c r="B85" s="7">
        <v>1918100</v>
      </c>
      <c r="C85" s="7">
        <v>530145</v>
      </c>
      <c r="D85" s="7">
        <v>4385884</v>
      </c>
      <c r="E85" s="7">
        <v>407586</v>
      </c>
      <c r="F85" s="7">
        <v>1252698</v>
      </c>
      <c r="G85" s="7">
        <v>2147132</v>
      </c>
      <c r="H85" s="7">
        <f aca="true" t="shared" si="2" ref="H85:H90">SUM(B85:G85)</f>
        <v>10641545</v>
      </c>
    </row>
    <row r="86" spans="1:8" ht="12.75">
      <c r="A86" s="17">
        <f>A85+30</f>
        <v>39933</v>
      </c>
      <c r="B86" s="7">
        <v>1916980</v>
      </c>
      <c r="C86" s="7">
        <v>519545</v>
      </c>
      <c r="D86" s="7">
        <v>5062455</v>
      </c>
      <c r="E86" s="7">
        <v>433089</v>
      </c>
      <c r="F86" s="7">
        <v>1468957</v>
      </c>
      <c r="G86" s="7">
        <v>2140771</v>
      </c>
      <c r="H86" s="7">
        <f t="shared" si="2"/>
        <v>11541797</v>
      </c>
    </row>
    <row r="87" spans="1:8" ht="12.75">
      <c r="A87" s="17">
        <f>A86+31</f>
        <v>39964</v>
      </c>
      <c r="B87" s="7">
        <v>1955773</v>
      </c>
      <c r="C87" s="7">
        <v>524502</v>
      </c>
      <c r="D87" s="7">
        <v>5208515</v>
      </c>
      <c r="E87" s="7">
        <v>688136</v>
      </c>
      <c r="F87" s="7">
        <v>1570621</v>
      </c>
      <c r="G87" s="7">
        <v>1860711</v>
      </c>
      <c r="H87" s="7">
        <f t="shared" si="2"/>
        <v>11808258</v>
      </c>
    </row>
    <row r="88" spans="1:8" ht="12.75">
      <c r="A88" s="17">
        <f>A87+30</f>
        <v>39994</v>
      </c>
      <c r="B88" s="7">
        <v>2036844</v>
      </c>
      <c r="C88" s="7">
        <v>549732</v>
      </c>
      <c r="D88" s="7">
        <v>5545380</v>
      </c>
      <c r="E88" s="7">
        <v>870170</v>
      </c>
      <c r="F88" s="7">
        <v>1735171</v>
      </c>
      <c r="G88" s="7">
        <v>2001114</v>
      </c>
      <c r="H88" s="7">
        <f t="shared" si="2"/>
        <v>12738411</v>
      </c>
    </row>
    <row r="89" spans="1:8" ht="12.75">
      <c r="A89" s="17">
        <f>A88+31</f>
        <v>40025</v>
      </c>
      <c r="B89" s="7">
        <v>2176648</v>
      </c>
      <c r="C89" s="7">
        <v>597555</v>
      </c>
      <c r="D89" s="7">
        <v>6418409</v>
      </c>
      <c r="E89" s="7">
        <v>1054775</v>
      </c>
      <c r="F89" s="7">
        <v>1840750</v>
      </c>
      <c r="G89" s="7">
        <v>2366442</v>
      </c>
      <c r="H89" s="7">
        <f t="shared" si="2"/>
        <v>14454579</v>
      </c>
    </row>
    <row r="90" spans="1:8" ht="12.75">
      <c r="A90" s="17">
        <f>A89+31</f>
        <v>40056</v>
      </c>
      <c r="B90" s="7">
        <v>2066285</v>
      </c>
      <c r="C90" s="7">
        <v>592190</v>
      </c>
      <c r="D90" s="7">
        <v>6402471</v>
      </c>
      <c r="E90" s="7">
        <v>1107336</v>
      </c>
      <c r="F90" s="7">
        <v>1870755</v>
      </c>
      <c r="G90" s="7">
        <v>2407784</v>
      </c>
      <c r="H90" s="7">
        <f t="shared" si="2"/>
        <v>14446821</v>
      </c>
    </row>
    <row r="91" spans="1:8" ht="12.75">
      <c r="A91" s="17">
        <f>A90+30</f>
        <v>40086</v>
      </c>
      <c r="B91" s="7">
        <v>2035055</v>
      </c>
      <c r="C91" s="7">
        <v>506237</v>
      </c>
      <c r="D91" s="7">
        <v>5741796</v>
      </c>
      <c r="E91" s="7">
        <v>955913</v>
      </c>
      <c r="F91" s="7">
        <v>1614261</v>
      </c>
      <c r="G91" s="7">
        <v>2106316</v>
      </c>
      <c r="H91" s="7">
        <f>SUM(B91:G91)</f>
        <v>12959578</v>
      </c>
    </row>
    <row r="92" spans="1:8" ht="12.75">
      <c r="A92" s="17">
        <f>A91+31</f>
        <v>40117</v>
      </c>
      <c r="B92" s="7">
        <v>2040050</v>
      </c>
      <c r="C92" s="7">
        <v>538515</v>
      </c>
      <c r="D92" s="7">
        <v>5323736</v>
      </c>
      <c r="E92" s="7">
        <v>703970</v>
      </c>
      <c r="F92" s="7">
        <v>1509127</v>
      </c>
      <c r="G92" s="7">
        <v>2147647</v>
      </c>
      <c r="H92" s="7">
        <f>SUM(B92:G92)</f>
        <v>12263045</v>
      </c>
    </row>
    <row r="93" spans="1:8" ht="12.75">
      <c r="A93" s="17">
        <f>A92+30</f>
        <v>40147</v>
      </c>
      <c r="B93" s="7">
        <v>1847898</v>
      </c>
      <c r="C93" s="7">
        <v>470510</v>
      </c>
      <c r="D93" s="7">
        <v>4064948</v>
      </c>
      <c r="E93" s="7">
        <v>225149</v>
      </c>
      <c r="F93" s="7">
        <v>1195645</v>
      </c>
      <c r="G93" s="7">
        <v>2099855</v>
      </c>
      <c r="H93" s="7">
        <f>SUM(B93:G93)</f>
        <v>9904005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7" r:id="rId2"/>
  <headerFooter alignWithMargins="0">
    <oddFooter>&amp;C&amp;9November 2009</oddFooter>
  </headerFooter>
  <ignoredErrors>
    <ignoredError sqref="H11" formulaRange="1"/>
    <ignoredError sqref="A14 A16 A52 A50 A48 A45 A43 A40 A55 A57 A60 A62 A64 A67 A69 A72 A74 A76 A79 A8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zoomScalePageLayoutView="0" workbookViewId="0" topLeftCell="C1">
      <selection activeCell="F7" sqref="F7"/>
    </sheetView>
  </sheetViews>
  <sheetFormatPr defaultColWidth="9.140625" defaultRowHeight="12.75"/>
  <cols>
    <col min="1" max="1" width="25.7109375" style="0" customWidth="1"/>
    <col min="2" max="8" width="15.7109375" style="0" customWidth="1"/>
  </cols>
  <sheetData>
    <row r="1" ht="12.75">
      <c r="A1" s="31" t="s">
        <v>17</v>
      </c>
    </row>
    <row r="2" ht="12.75">
      <c r="A2" s="31"/>
    </row>
    <row r="3" ht="12.75">
      <c r="A3" s="31" t="s">
        <v>18</v>
      </c>
    </row>
    <row r="4" ht="12.75">
      <c r="A4" s="31"/>
    </row>
    <row r="5" ht="12.75">
      <c r="A5" s="31" t="s">
        <v>27</v>
      </c>
    </row>
    <row r="6" ht="12.75">
      <c r="A6" s="2"/>
    </row>
    <row r="7" ht="23.25">
      <c r="A7" s="20" t="s">
        <v>31</v>
      </c>
    </row>
    <row r="9" spans="1:8" ht="22.5">
      <c r="A9" s="15" t="s">
        <v>21</v>
      </c>
      <c r="B9" s="8" t="s">
        <v>11</v>
      </c>
      <c r="C9" s="8" t="s">
        <v>12</v>
      </c>
      <c r="D9" s="8" t="s">
        <v>13</v>
      </c>
      <c r="E9" s="8" t="s">
        <v>14</v>
      </c>
      <c r="F9" s="8" t="s">
        <v>15</v>
      </c>
      <c r="G9" s="8" t="s">
        <v>16</v>
      </c>
      <c r="H9" s="14" t="s">
        <v>0</v>
      </c>
    </row>
    <row r="10" spans="1:8" ht="12.75">
      <c r="A10" s="16"/>
      <c r="B10" s="13"/>
      <c r="C10" s="13"/>
      <c r="D10" s="13"/>
      <c r="E10" s="13"/>
      <c r="F10" s="13"/>
      <c r="G10" s="13"/>
      <c r="H10" s="13"/>
    </row>
    <row r="11" spans="1:8" ht="12.75">
      <c r="A11" s="17">
        <v>37652</v>
      </c>
      <c r="B11" s="7">
        <v>943530</v>
      </c>
      <c r="C11" s="7">
        <v>377289</v>
      </c>
      <c r="D11" s="7">
        <v>3039864</v>
      </c>
      <c r="E11" s="7">
        <v>453110</v>
      </c>
      <c r="F11" s="7">
        <v>1221392</v>
      </c>
      <c r="G11" s="7">
        <v>1601224</v>
      </c>
      <c r="H11" s="7">
        <f aca="true" t="shared" si="0" ref="H11:H42">SUM(B11:G11)</f>
        <v>7636409</v>
      </c>
    </row>
    <row r="12" spans="1:8" ht="12.75">
      <c r="A12" s="17">
        <f>A11+28</f>
        <v>37680</v>
      </c>
      <c r="B12" s="7">
        <v>962767</v>
      </c>
      <c r="C12" s="7">
        <v>378509</v>
      </c>
      <c r="D12" s="7">
        <v>3182304</v>
      </c>
      <c r="E12" s="7">
        <v>491474</v>
      </c>
      <c r="F12" s="7">
        <v>1063704</v>
      </c>
      <c r="G12" s="7">
        <v>1400154</v>
      </c>
      <c r="H12" s="7">
        <f t="shared" si="0"/>
        <v>7478912</v>
      </c>
    </row>
    <row r="13" spans="1:8" ht="12.75">
      <c r="A13" s="17">
        <f>A12+31</f>
        <v>37711</v>
      </c>
      <c r="B13" s="7">
        <v>1068977</v>
      </c>
      <c r="C13" s="7">
        <v>436316</v>
      </c>
      <c r="D13" s="7">
        <v>3520722</v>
      </c>
      <c r="E13" s="7">
        <v>585293</v>
      </c>
      <c r="F13" s="7">
        <v>1300242</v>
      </c>
      <c r="G13" s="7">
        <v>1417002</v>
      </c>
      <c r="H13" s="7">
        <f t="shared" si="0"/>
        <v>8328552</v>
      </c>
    </row>
    <row r="14" spans="1:8" ht="12.75">
      <c r="A14" s="17">
        <f>A13+30</f>
        <v>37741</v>
      </c>
      <c r="B14" s="7">
        <v>1090120</v>
      </c>
      <c r="C14" s="7">
        <v>435924</v>
      </c>
      <c r="D14" s="7">
        <v>3646054</v>
      </c>
      <c r="E14" s="7">
        <v>615638</v>
      </c>
      <c r="F14" s="7">
        <v>1304253</v>
      </c>
      <c r="G14" s="7">
        <v>1308652</v>
      </c>
      <c r="H14" s="7">
        <f t="shared" si="0"/>
        <v>8400641</v>
      </c>
    </row>
    <row r="15" spans="1:8" ht="12.75">
      <c r="A15" s="17">
        <f>A14+31</f>
        <v>37772</v>
      </c>
      <c r="B15" s="7">
        <v>1113553</v>
      </c>
      <c r="C15" s="7">
        <v>463052</v>
      </c>
      <c r="D15" s="7">
        <v>4029876</v>
      </c>
      <c r="E15" s="7">
        <v>952946</v>
      </c>
      <c r="F15" s="7">
        <v>1371687</v>
      </c>
      <c r="G15" s="7">
        <v>1210734</v>
      </c>
      <c r="H15" s="7">
        <f t="shared" si="0"/>
        <v>9141848</v>
      </c>
    </row>
    <row r="16" spans="1:8" ht="12.75">
      <c r="A16" s="17">
        <f>A15+30</f>
        <v>37802</v>
      </c>
      <c r="B16" s="7">
        <v>1140875</v>
      </c>
      <c r="C16" s="7">
        <v>482288</v>
      </c>
      <c r="D16" s="7">
        <v>4327165</v>
      </c>
      <c r="E16" s="7">
        <v>1147554</v>
      </c>
      <c r="F16" s="7">
        <v>1671260</v>
      </c>
      <c r="G16" s="7">
        <v>1367745</v>
      </c>
      <c r="H16" s="7">
        <f t="shared" si="0"/>
        <v>10136887</v>
      </c>
    </row>
    <row r="17" spans="1:8" ht="12.75">
      <c r="A17" s="17">
        <f>A16+31</f>
        <v>37833</v>
      </c>
      <c r="B17" s="7">
        <v>1195494</v>
      </c>
      <c r="C17" s="7">
        <v>528467</v>
      </c>
      <c r="D17" s="7">
        <v>4737934</v>
      </c>
      <c r="E17" s="7">
        <v>1319564</v>
      </c>
      <c r="F17" s="7">
        <v>1693704</v>
      </c>
      <c r="G17" s="7">
        <v>1664724</v>
      </c>
      <c r="H17" s="7">
        <f t="shared" si="0"/>
        <v>11139887</v>
      </c>
    </row>
    <row r="18" spans="1:8" ht="12.75">
      <c r="A18" s="17">
        <f>A17+31</f>
        <v>37864</v>
      </c>
      <c r="B18" s="7">
        <v>1209987</v>
      </c>
      <c r="C18" s="7">
        <v>551157</v>
      </c>
      <c r="D18" s="7">
        <v>4871106</v>
      </c>
      <c r="E18" s="7">
        <v>1624620</v>
      </c>
      <c r="F18" s="7">
        <v>1755855</v>
      </c>
      <c r="G18" s="7">
        <v>1771504</v>
      </c>
      <c r="H18" s="7">
        <f t="shared" si="0"/>
        <v>11784229</v>
      </c>
    </row>
    <row r="19" spans="1:8" ht="12.75">
      <c r="A19" s="17">
        <f>A18+30</f>
        <v>37894</v>
      </c>
      <c r="B19" s="7">
        <v>1180003</v>
      </c>
      <c r="C19" s="7">
        <v>499360</v>
      </c>
      <c r="D19" s="7">
        <v>4462491</v>
      </c>
      <c r="E19" s="7">
        <v>1300780</v>
      </c>
      <c r="F19" s="7">
        <v>1546121</v>
      </c>
      <c r="G19" s="7">
        <v>1614341</v>
      </c>
      <c r="H19" s="7">
        <f t="shared" si="0"/>
        <v>10603096</v>
      </c>
    </row>
    <row r="20" spans="1:8" ht="12.75">
      <c r="A20" s="17">
        <f>A19+31</f>
        <v>37925</v>
      </c>
      <c r="B20" s="7">
        <v>1202903</v>
      </c>
      <c r="C20" s="7">
        <v>489857</v>
      </c>
      <c r="D20" s="7">
        <v>4349247</v>
      </c>
      <c r="E20" s="7">
        <v>880486</v>
      </c>
      <c r="F20" s="7">
        <v>1500029</v>
      </c>
      <c r="G20" s="7">
        <v>1584381</v>
      </c>
      <c r="H20" s="7">
        <f t="shared" si="0"/>
        <v>10006903</v>
      </c>
    </row>
    <row r="21" spans="1:8" ht="12.75">
      <c r="A21" s="17">
        <f>A20+30</f>
        <v>37955</v>
      </c>
      <c r="B21" s="7">
        <v>1108010</v>
      </c>
      <c r="C21" s="7">
        <v>435153</v>
      </c>
      <c r="D21" s="7">
        <v>3641820</v>
      </c>
      <c r="E21" s="7">
        <v>339327</v>
      </c>
      <c r="F21" s="7">
        <v>1375050</v>
      </c>
      <c r="G21" s="7">
        <v>1543247</v>
      </c>
      <c r="H21" s="7">
        <f t="shared" si="0"/>
        <v>8442607</v>
      </c>
    </row>
    <row r="22" spans="1:8" ht="12.75">
      <c r="A22" s="17">
        <f>A21+31</f>
        <v>37986</v>
      </c>
      <c r="B22" s="7">
        <v>1053270</v>
      </c>
      <c r="C22" s="7">
        <v>430221</v>
      </c>
      <c r="D22" s="7">
        <v>3676967</v>
      </c>
      <c r="E22" s="7">
        <v>411032</v>
      </c>
      <c r="F22" s="7">
        <v>1439385</v>
      </c>
      <c r="G22" s="7">
        <v>1697236</v>
      </c>
      <c r="H22" s="7">
        <f t="shared" si="0"/>
        <v>8708111</v>
      </c>
    </row>
    <row r="23" spans="1:8" ht="12.75">
      <c r="A23" s="19">
        <f>A22+31</f>
        <v>38017</v>
      </c>
      <c r="B23" s="12">
        <v>947597</v>
      </c>
      <c r="C23" s="12">
        <v>382211</v>
      </c>
      <c r="D23" s="12">
        <v>3237204</v>
      </c>
      <c r="E23" s="12">
        <v>440003</v>
      </c>
      <c r="F23" s="12">
        <v>1248860</v>
      </c>
      <c r="G23" s="12">
        <v>1761578</v>
      </c>
      <c r="H23" s="12">
        <f t="shared" si="0"/>
        <v>8017453</v>
      </c>
    </row>
    <row r="24" spans="1:8" ht="12.75">
      <c r="A24" s="17">
        <f>A23+29</f>
        <v>38046</v>
      </c>
      <c r="B24" s="7">
        <v>1013484</v>
      </c>
      <c r="C24" s="7">
        <v>415988</v>
      </c>
      <c r="D24" s="7">
        <v>3517070</v>
      </c>
      <c r="E24" s="7">
        <v>481320</v>
      </c>
      <c r="F24" s="7">
        <v>1119998</v>
      </c>
      <c r="G24" s="7">
        <v>1610531</v>
      </c>
      <c r="H24" s="7">
        <f t="shared" si="0"/>
        <v>8158391</v>
      </c>
    </row>
    <row r="25" spans="1:8" ht="12.75">
      <c r="A25" s="17">
        <f>A24+31</f>
        <v>38077</v>
      </c>
      <c r="B25" s="7">
        <v>1135057</v>
      </c>
      <c r="C25" s="7">
        <v>459746</v>
      </c>
      <c r="D25" s="7">
        <v>3950500</v>
      </c>
      <c r="E25" s="7">
        <v>484195</v>
      </c>
      <c r="F25" s="7">
        <v>1458672</v>
      </c>
      <c r="G25" s="7">
        <v>1699479</v>
      </c>
      <c r="H25" s="7">
        <f t="shared" si="0"/>
        <v>9187649</v>
      </c>
    </row>
    <row r="26" spans="1:8" ht="12.75">
      <c r="A26" s="17">
        <f>A25+30</f>
        <v>38107</v>
      </c>
      <c r="B26" s="7">
        <v>1154123</v>
      </c>
      <c r="C26" s="7">
        <v>463852</v>
      </c>
      <c r="D26" s="7">
        <v>4316264</v>
      </c>
      <c r="E26" s="7">
        <v>604698</v>
      </c>
      <c r="F26" s="7">
        <v>1547464</v>
      </c>
      <c r="G26" s="7">
        <v>1659763</v>
      </c>
      <c r="H26" s="7">
        <f t="shared" si="0"/>
        <v>9746164</v>
      </c>
    </row>
    <row r="27" spans="1:8" ht="12.75">
      <c r="A27" s="17">
        <f>A26+31</f>
        <v>38138</v>
      </c>
      <c r="B27" s="7">
        <v>1121019</v>
      </c>
      <c r="C27" s="7">
        <v>469244</v>
      </c>
      <c r="D27" s="7">
        <v>4392103</v>
      </c>
      <c r="E27" s="7">
        <v>849636</v>
      </c>
      <c r="F27" s="7">
        <v>1607437</v>
      </c>
      <c r="G27" s="7">
        <v>1496864</v>
      </c>
      <c r="H27" s="7">
        <f t="shared" si="0"/>
        <v>9936303</v>
      </c>
    </row>
    <row r="28" spans="1:8" ht="12.75">
      <c r="A28" s="17">
        <f>A27+30</f>
        <v>38168</v>
      </c>
      <c r="B28" s="7">
        <v>1177599</v>
      </c>
      <c r="C28" s="7">
        <v>497503</v>
      </c>
      <c r="D28" s="7">
        <v>4709552</v>
      </c>
      <c r="E28" s="7">
        <v>1088920</v>
      </c>
      <c r="F28" s="7">
        <v>1786627</v>
      </c>
      <c r="G28" s="7">
        <v>1595533</v>
      </c>
      <c r="H28" s="7">
        <f t="shared" si="0"/>
        <v>10855734</v>
      </c>
    </row>
    <row r="29" spans="1:8" ht="12.75">
      <c r="A29" s="17">
        <f>A28+31</f>
        <v>38199</v>
      </c>
      <c r="B29" s="7">
        <v>1266322</v>
      </c>
      <c r="C29" s="7">
        <v>539033</v>
      </c>
      <c r="D29" s="7">
        <v>5218150</v>
      </c>
      <c r="E29" s="7">
        <v>1235211</v>
      </c>
      <c r="F29" s="7">
        <v>1860229</v>
      </c>
      <c r="G29" s="7">
        <v>1885502</v>
      </c>
      <c r="H29" s="7">
        <f t="shared" si="0"/>
        <v>12004447</v>
      </c>
    </row>
    <row r="30" spans="1:8" ht="12.75">
      <c r="A30" s="17">
        <f>A29+31</f>
        <v>38230</v>
      </c>
      <c r="B30" s="7">
        <v>1217950</v>
      </c>
      <c r="C30" s="7">
        <v>544704</v>
      </c>
      <c r="D30" s="7">
        <v>5237368</v>
      </c>
      <c r="E30" s="7">
        <v>1451972</v>
      </c>
      <c r="F30" s="7">
        <v>1809111</v>
      </c>
      <c r="G30" s="7">
        <v>1910984</v>
      </c>
      <c r="H30" s="7">
        <f t="shared" si="0"/>
        <v>12172089</v>
      </c>
    </row>
    <row r="31" spans="1:8" ht="12.75">
      <c r="A31" s="17">
        <f>A30+30</f>
        <v>38260</v>
      </c>
      <c r="B31" s="7">
        <v>1181639</v>
      </c>
      <c r="C31" s="7">
        <v>498693</v>
      </c>
      <c r="D31" s="7">
        <v>4817540</v>
      </c>
      <c r="E31" s="7">
        <v>1234716</v>
      </c>
      <c r="F31" s="7">
        <v>1645192</v>
      </c>
      <c r="G31" s="7">
        <v>1749961</v>
      </c>
      <c r="H31" s="7">
        <f t="shared" si="0"/>
        <v>11127741</v>
      </c>
    </row>
    <row r="32" spans="1:8" ht="12.75">
      <c r="A32" s="17">
        <f>A31+31</f>
        <v>38291</v>
      </c>
      <c r="B32" s="7">
        <v>1189517</v>
      </c>
      <c r="C32" s="7">
        <v>513429</v>
      </c>
      <c r="D32" s="7">
        <v>4616126</v>
      </c>
      <c r="E32" s="7">
        <v>886671</v>
      </c>
      <c r="F32" s="7">
        <v>1551411</v>
      </c>
      <c r="G32" s="7">
        <v>1721913</v>
      </c>
      <c r="H32" s="7">
        <f t="shared" si="0"/>
        <v>10479067</v>
      </c>
    </row>
    <row r="33" spans="1:8" ht="12.75">
      <c r="A33" s="17">
        <f>A32+30</f>
        <v>38321</v>
      </c>
      <c r="B33" s="7">
        <v>1108923</v>
      </c>
      <c r="C33" s="7">
        <v>441368</v>
      </c>
      <c r="D33" s="7">
        <v>3760015</v>
      </c>
      <c r="E33" s="7">
        <v>309278</v>
      </c>
      <c r="F33" s="7">
        <v>1350137</v>
      </c>
      <c r="G33" s="7">
        <v>1682412</v>
      </c>
      <c r="H33" s="7">
        <f t="shared" si="0"/>
        <v>8652133</v>
      </c>
    </row>
    <row r="34" spans="1:8" ht="12.75">
      <c r="A34" s="17">
        <f>A33+31</f>
        <v>38352</v>
      </c>
      <c r="B34" s="7">
        <v>1082653</v>
      </c>
      <c r="C34" s="7">
        <v>437747</v>
      </c>
      <c r="D34" s="7">
        <v>3872178</v>
      </c>
      <c r="E34" s="7">
        <v>417777</v>
      </c>
      <c r="F34" s="7">
        <v>1414298</v>
      </c>
      <c r="G34" s="7">
        <v>1843325</v>
      </c>
      <c r="H34" s="7">
        <f t="shared" si="0"/>
        <v>9067978</v>
      </c>
    </row>
    <row r="35" spans="1:8" ht="12.75">
      <c r="A35" s="19">
        <f>A34+31</f>
        <v>38383</v>
      </c>
      <c r="B35" s="12">
        <v>977673</v>
      </c>
      <c r="C35" s="12">
        <v>419662</v>
      </c>
      <c r="D35" s="12">
        <v>3517872</v>
      </c>
      <c r="E35" s="12">
        <v>454949</v>
      </c>
      <c r="F35" s="12">
        <v>1312941</v>
      </c>
      <c r="G35" s="12">
        <v>1941483</v>
      </c>
      <c r="H35" s="12">
        <f t="shared" si="0"/>
        <v>8624580</v>
      </c>
    </row>
    <row r="36" spans="1:8" ht="12.75">
      <c r="A36" s="17">
        <f>A35+28</f>
        <v>38411</v>
      </c>
      <c r="B36" s="7">
        <v>962618</v>
      </c>
      <c r="C36" s="7">
        <v>432448</v>
      </c>
      <c r="D36" s="7">
        <v>3574051</v>
      </c>
      <c r="E36" s="7">
        <v>446860</v>
      </c>
      <c r="F36" s="7">
        <v>1124130</v>
      </c>
      <c r="G36" s="7">
        <v>1678127</v>
      </c>
      <c r="H36" s="7">
        <f t="shared" si="0"/>
        <v>8218234</v>
      </c>
    </row>
    <row r="37" spans="1:8" ht="12.75">
      <c r="A37" s="17">
        <f>A36+31</f>
        <v>38442</v>
      </c>
      <c r="B37" s="7">
        <v>1138221</v>
      </c>
      <c r="C37" s="7">
        <v>518615</v>
      </c>
      <c r="D37" s="7">
        <v>4349081</v>
      </c>
      <c r="E37" s="7">
        <v>522367</v>
      </c>
      <c r="F37" s="7">
        <v>1496598</v>
      </c>
      <c r="G37" s="7">
        <v>1921164</v>
      </c>
      <c r="H37" s="7">
        <f t="shared" si="0"/>
        <v>9946046</v>
      </c>
    </row>
    <row r="38" spans="1:8" ht="12.75">
      <c r="A38" s="17">
        <f>A37+30</f>
        <v>38472</v>
      </c>
      <c r="B38" s="7">
        <v>1105640</v>
      </c>
      <c r="C38" s="7">
        <v>494563</v>
      </c>
      <c r="D38" s="7">
        <v>4391219</v>
      </c>
      <c r="E38" s="7">
        <v>470872</v>
      </c>
      <c r="F38" s="7">
        <v>1539193</v>
      </c>
      <c r="G38" s="7">
        <v>1769024</v>
      </c>
      <c r="H38" s="7">
        <f t="shared" si="0"/>
        <v>9770511</v>
      </c>
    </row>
    <row r="39" spans="1:8" ht="12.75">
      <c r="A39" s="17">
        <f>A38+31</f>
        <v>38503</v>
      </c>
      <c r="B39" s="7">
        <v>1122214</v>
      </c>
      <c r="C39" s="7">
        <v>519129</v>
      </c>
      <c r="D39" s="7">
        <v>4691082</v>
      </c>
      <c r="E39" s="7">
        <v>780089</v>
      </c>
      <c r="F39" s="7">
        <v>1642322</v>
      </c>
      <c r="G39" s="7">
        <v>1608537</v>
      </c>
      <c r="H39" s="7">
        <f t="shared" si="0"/>
        <v>10363373</v>
      </c>
    </row>
    <row r="40" spans="1:8" ht="12.75">
      <c r="A40" s="17">
        <f>A39+30</f>
        <v>38533</v>
      </c>
      <c r="B40" s="7">
        <v>1156696</v>
      </c>
      <c r="C40" s="7">
        <v>549298</v>
      </c>
      <c r="D40" s="7">
        <v>4941072</v>
      </c>
      <c r="E40" s="7">
        <v>1026762</v>
      </c>
      <c r="F40" s="7">
        <v>1797237</v>
      </c>
      <c r="G40" s="7">
        <v>1760009</v>
      </c>
      <c r="H40" s="7">
        <f t="shared" si="0"/>
        <v>11231074</v>
      </c>
    </row>
    <row r="41" spans="1:8" ht="12.75">
      <c r="A41" s="17">
        <f>A40+31</f>
        <v>38564</v>
      </c>
      <c r="B41" s="7">
        <v>1214856</v>
      </c>
      <c r="C41" s="7">
        <v>582137</v>
      </c>
      <c r="D41" s="7">
        <v>5361483</v>
      </c>
      <c r="E41" s="7">
        <v>1160084</v>
      </c>
      <c r="F41" s="7">
        <v>1871774</v>
      </c>
      <c r="G41" s="7">
        <v>2014698</v>
      </c>
      <c r="H41" s="7">
        <f t="shared" si="0"/>
        <v>12205032</v>
      </c>
    </row>
    <row r="42" spans="1:8" ht="12.75">
      <c r="A42" s="17">
        <f>A41+31</f>
        <v>38595</v>
      </c>
      <c r="B42" s="7">
        <v>1160805</v>
      </c>
      <c r="C42" s="7">
        <v>586508</v>
      </c>
      <c r="D42" s="7">
        <v>5267987</v>
      </c>
      <c r="E42" s="7">
        <v>1324254</v>
      </c>
      <c r="F42" s="7">
        <v>1779868</v>
      </c>
      <c r="G42" s="7">
        <v>1992067</v>
      </c>
      <c r="H42" s="7">
        <f t="shared" si="0"/>
        <v>12111489</v>
      </c>
    </row>
    <row r="43" spans="1:8" ht="12.75">
      <c r="A43" s="17">
        <f>A42+30</f>
        <v>38625</v>
      </c>
      <c r="B43" s="7">
        <v>1163875</v>
      </c>
      <c r="C43" s="7">
        <v>531061</v>
      </c>
      <c r="D43" s="7">
        <v>4981489</v>
      </c>
      <c r="E43" s="7">
        <v>1153252</v>
      </c>
      <c r="F43" s="7">
        <v>1688612</v>
      </c>
      <c r="G43" s="7">
        <v>1884973</v>
      </c>
      <c r="H43" s="7">
        <f aca="true" t="shared" si="1" ref="H43:H74">SUM(B43:G43)</f>
        <v>11403262</v>
      </c>
    </row>
    <row r="44" spans="1:8" ht="12.75">
      <c r="A44" s="17">
        <f>A43+31</f>
        <v>38656</v>
      </c>
      <c r="B44" s="7">
        <v>1160768</v>
      </c>
      <c r="C44" s="7">
        <v>518065</v>
      </c>
      <c r="D44" s="7">
        <v>4660978</v>
      </c>
      <c r="E44" s="7">
        <v>813465</v>
      </c>
      <c r="F44" s="7">
        <v>1556290</v>
      </c>
      <c r="G44" s="7">
        <v>1808302</v>
      </c>
      <c r="H44" s="7">
        <f t="shared" si="1"/>
        <v>10517868</v>
      </c>
    </row>
    <row r="45" spans="1:8" ht="12.75">
      <c r="A45" s="17">
        <f>A44+30</f>
        <v>38686</v>
      </c>
      <c r="B45" s="7">
        <v>1090677</v>
      </c>
      <c r="C45" s="7">
        <v>477306</v>
      </c>
      <c r="D45" s="7">
        <v>3819296</v>
      </c>
      <c r="E45" s="7">
        <v>247978</v>
      </c>
      <c r="F45" s="7">
        <v>1361863</v>
      </c>
      <c r="G45" s="7">
        <v>1812631</v>
      </c>
      <c r="H45" s="7">
        <f t="shared" si="1"/>
        <v>8809751</v>
      </c>
    </row>
    <row r="46" spans="1:8" ht="12.75">
      <c r="A46" s="17">
        <f>A45+31</f>
        <v>38717</v>
      </c>
      <c r="B46" s="7">
        <v>1043002</v>
      </c>
      <c r="C46" s="7">
        <v>468531</v>
      </c>
      <c r="D46" s="7">
        <v>3987112</v>
      </c>
      <c r="E46" s="7">
        <v>350454</v>
      </c>
      <c r="F46" s="7">
        <v>1385378</v>
      </c>
      <c r="G46" s="7">
        <v>1967646</v>
      </c>
      <c r="H46" s="7">
        <f t="shared" si="1"/>
        <v>9202123</v>
      </c>
    </row>
    <row r="47" spans="1:8" ht="12.75">
      <c r="A47" s="19">
        <f>A46+31</f>
        <v>38748</v>
      </c>
      <c r="B47" s="12">
        <v>962537</v>
      </c>
      <c r="C47" s="12">
        <v>428002</v>
      </c>
      <c r="D47" s="12">
        <v>3650924</v>
      </c>
      <c r="E47" s="12">
        <v>372991</v>
      </c>
      <c r="F47" s="12">
        <v>1265986</v>
      </c>
      <c r="G47" s="12">
        <v>2058065</v>
      </c>
      <c r="H47" s="12">
        <f t="shared" si="1"/>
        <v>8738505</v>
      </c>
    </row>
    <row r="48" spans="1:8" ht="12.75">
      <c r="A48" s="17">
        <f>A47+28</f>
        <v>38776</v>
      </c>
      <c r="B48" s="7">
        <v>947767</v>
      </c>
      <c r="C48" s="7">
        <v>438408</v>
      </c>
      <c r="D48" s="7">
        <v>3706312</v>
      </c>
      <c r="E48" s="7">
        <v>401279</v>
      </c>
      <c r="F48" s="7">
        <v>1104449</v>
      </c>
      <c r="G48" s="7">
        <v>1803032</v>
      </c>
      <c r="H48" s="7">
        <f t="shared" si="1"/>
        <v>8401247</v>
      </c>
    </row>
    <row r="49" spans="1:8" ht="12.75">
      <c r="A49" s="17">
        <f>A48+31</f>
        <v>38807</v>
      </c>
      <c r="B49" s="7">
        <v>1076577</v>
      </c>
      <c r="C49" s="7">
        <v>495540</v>
      </c>
      <c r="D49" s="7">
        <v>4292105</v>
      </c>
      <c r="E49" s="7">
        <v>438387</v>
      </c>
      <c r="F49" s="7">
        <v>1451323</v>
      </c>
      <c r="G49" s="7">
        <v>1995424</v>
      </c>
      <c r="H49" s="7">
        <f t="shared" si="1"/>
        <v>9749356</v>
      </c>
    </row>
    <row r="50" spans="1:8" ht="12.75">
      <c r="A50" s="17">
        <f>A49+30</f>
        <v>38837</v>
      </c>
      <c r="B50" s="7">
        <v>1083142</v>
      </c>
      <c r="C50" s="7">
        <v>526901</v>
      </c>
      <c r="D50" s="7">
        <v>4836583</v>
      </c>
      <c r="E50" s="7">
        <v>518963</v>
      </c>
      <c r="F50" s="7">
        <v>1611951</v>
      </c>
      <c r="G50" s="7">
        <v>2021996</v>
      </c>
      <c r="H50" s="7">
        <f t="shared" si="1"/>
        <v>10599536</v>
      </c>
    </row>
    <row r="51" spans="1:8" ht="12.75">
      <c r="A51" s="17">
        <f>A50+31</f>
        <v>38868</v>
      </c>
      <c r="B51" s="7">
        <v>1109635</v>
      </c>
      <c r="C51" s="7">
        <v>529752</v>
      </c>
      <c r="D51" s="7">
        <v>4973590</v>
      </c>
      <c r="E51" s="7">
        <v>719950</v>
      </c>
      <c r="F51" s="7">
        <v>1662312</v>
      </c>
      <c r="G51" s="7">
        <v>1782764</v>
      </c>
      <c r="H51" s="7">
        <f t="shared" si="1"/>
        <v>10778003</v>
      </c>
    </row>
    <row r="52" spans="1:8" ht="12.75">
      <c r="A52" s="17">
        <f>A51+30</f>
        <v>38898</v>
      </c>
      <c r="B52" s="7">
        <v>1140598</v>
      </c>
      <c r="C52" s="7">
        <v>540298</v>
      </c>
      <c r="D52" s="7">
        <v>5306905</v>
      </c>
      <c r="E52" s="7">
        <v>957742</v>
      </c>
      <c r="F52" s="7">
        <v>1835473</v>
      </c>
      <c r="G52" s="7">
        <v>1904435</v>
      </c>
      <c r="H52" s="7">
        <f t="shared" si="1"/>
        <v>11685451</v>
      </c>
    </row>
    <row r="53" spans="1:8" ht="12.75">
      <c r="A53" s="17">
        <f>A52+31</f>
        <v>38929</v>
      </c>
      <c r="B53" s="7">
        <v>1187760</v>
      </c>
      <c r="C53" s="7">
        <v>573362</v>
      </c>
      <c r="D53" s="7">
        <v>5716926</v>
      </c>
      <c r="E53" s="7">
        <v>1113594</v>
      </c>
      <c r="F53" s="7">
        <v>1869902</v>
      </c>
      <c r="G53" s="7">
        <v>2182581</v>
      </c>
      <c r="H53" s="7">
        <f t="shared" si="1"/>
        <v>12644125</v>
      </c>
    </row>
    <row r="54" spans="1:8" ht="12.75">
      <c r="A54" s="17">
        <f>A53+31</f>
        <v>38960</v>
      </c>
      <c r="B54" s="7">
        <v>1039714</v>
      </c>
      <c r="C54" s="7">
        <v>556670</v>
      </c>
      <c r="D54" s="7">
        <v>5442912</v>
      </c>
      <c r="E54" s="7">
        <v>1253791</v>
      </c>
      <c r="F54" s="7">
        <v>1709401</v>
      </c>
      <c r="G54" s="7">
        <v>2164591</v>
      </c>
      <c r="H54" s="7">
        <f t="shared" si="1"/>
        <v>12167079</v>
      </c>
    </row>
    <row r="55" spans="1:8" ht="12.75">
      <c r="A55" s="17">
        <f>A54+30</f>
        <v>38990</v>
      </c>
      <c r="B55" s="7">
        <v>1077013</v>
      </c>
      <c r="C55" s="7">
        <v>509260</v>
      </c>
      <c r="D55" s="7">
        <v>5183565</v>
      </c>
      <c r="E55" s="7">
        <v>1069543</v>
      </c>
      <c r="F55" s="7">
        <v>1642646</v>
      </c>
      <c r="G55" s="7">
        <v>1980649</v>
      </c>
      <c r="H55" s="7">
        <f t="shared" si="1"/>
        <v>11462676</v>
      </c>
    </row>
    <row r="56" spans="1:8" ht="12.75">
      <c r="A56" s="17">
        <f>A55+31</f>
        <v>39021</v>
      </c>
      <c r="B56" s="7">
        <v>1113337</v>
      </c>
      <c r="C56" s="7">
        <v>497347</v>
      </c>
      <c r="D56" s="7">
        <v>4899040</v>
      </c>
      <c r="E56" s="7">
        <v>717956</v>
      </c>
      <c r="F56" s="7">
        <v>1486075</v>
      </c>
      <c r="G56" s="7">
        <v>1936808</v>
      </c>
      <c r="H56" s="7">
        <f t="shared" si="1"/>
        <v>10650563</v>
      </c>
    </row>
    <row r="57" spans="1:8" ht="12.75">
      <c r="A57" s="17">
        <f>A56+30</f>
        <v>39051</v>
      </c>
      <c r="B57" s="7">
        <v>1055191</v>
      </c>
      <c r="C57" s="7">
        <v>456057</v>
      </c>
      <c r="D57" s="7">
        <v>3945066</v>
      </c>
      <c r="E57" s="7">
        <v>242766</v>
      </c>
      <c r="F57" s="7">
        <v>1297604</v>
      </c>
      <c r="G57" s="7">
        <v>1911430</v>
      </c>
      <c r="H57" s="7">
        <f t="shared" si="1"/>
        <v>8908114</v>
      </c>
    </row>
    <row r="58" spans="1:8" ht="12.75">
      <c r="A58" s="17">
        <f>A57+31</f>
        <v>39082</v>
      </c>
      <c r="B58" s="7">
        <v>958103</v>
      </c>
      <c r="C58" s="7">
        <v>435407</v>
      </c>
      <c r="D58" s="7">
        <v>4063565</v>
      </c>
      <c r="E58" s="7">
        <v>363791</v>
      </c>
      <c r="F58" s="7">
        <v>1391339</v>
      </c>
      <c r="G58" s="7">
        <v>2119497</v>
      </c>
      <c r="H58" s="7">
        <f t="shared" si="1"/>
        <v>9331702</v>
      </c>
    </row>
    <row r="59" spans="1:8" ht="12.75">
      <c r="A59" s="19">
        <f>A58+31</f>
        <v>39113</v>
      </c>
      <c r="B59" s="12">
        <v>908333</v>
      </c>
      <c r="C59" s="12">
        <v>403933</v>
      </c>
      <c r="D59" s="12">
        <v>3721496</v>
      </c>
      <c r="E59" s="12">
        <v>347657</v>
      </c>
      <c r="F59" s="12">
        <v>1273410</v>
      </c>
      <c r="G59" s="12">
        <v>2155189</v>
      </c>
      <c r="H59" s="12">
        <f t="shared" si="1"/>
        <v>8810018</v>
      </c>
    </row>
    <row r="60" spans="1:8" ht="12.75">
      <c r="A60" s="17">
        <f>A59+28</f>
        <v>39141</v>
      </c>
      <c r="B60" s="7">
        <v>889218</v>
      </c>
      <c r="C60" s="7">
        <v>406418</v>
      </c>
      <c r="D60" s="7">
        <v>3731580</v>
      </c>
      <c r="E60" s="7">
        <v>384741</v>
      </c>
      <c r="F60" s="7">
        <v>1088064</v>
      </c>
      <c r="G60" s="7">
        <v>1914801</v>
      </c>
      <c r="H60" s="7">
        <f t="shared" si="1"/>
        <v>8414822</v>
      </c>
    </row>
    <row r="61" spans="1:8" ht="12.75">
      <c r="A61" s="17">
        <f>A60+31</f>
        <v>39172</v>
      </c>
      <c r="B61" s="7">
        <v>1060313</v>
      </c>
      <c r="C61" s="7">
        <v>469098</v>
      </c>
      <c r="D61" s="7">
        <v>4448136</v>
      </c>
      <c r="E61" s="7">
        <v>440467</v>
      </c>
      <c r="F61" s="7">
        <v>1471704</v>
      </c>
      <c r="G61" s="7">
        <v>2192162</v>
      </c>
      <c r="H61" s="7">
        <f t="shared" si="1"/>
        <v>10081880</v>
      </c>
    </row>
    <row r="62" spans="1:8" ht="12.75">
      <c r="A62" s="17">
        <f>A61+30</f>
        <v>39202</v>
      </c>
      <c r="B62" s="7">
        <v>1042333</v>
      </c>
      <c r="C62" s="7">
        <v>484419</v>
      </c>
      <c r="D62" s="7">
        <v>4786917</v>
      </c>
      <c r="E62" s="7">
        <v>443467</v>
      </c>
      <c r="F62" s="7">
        <v>1564053</v>
      </c>
      <c r="G62" s="7">
        <v>2043393</v>
      </c>
      <c r="H62" s="7">
        <f t="shared" si="1"/>
        <v>10364582</v>
      </c>
    </row>
    <row r="63" spans="1:8" ht="12.75">
      <c r="A63" s="17">
        <f>A62+31</f>
        <v>39233</v>
      </c>
      <c r="B63" s="7">
        <v>1071734</v>
      </c>
      <c r="C63" s="7">
        <v>501477</v>
      </c>
      <c r="D63" s="7">
        <v>4990942</v>
      </c>
      <c r="E63" s="7">
        <v>663396</v>
      </c>
      <c r="F63" s="7">
        <v>1646431</v>
      </c>
      <c r="G63" s="7">
        <v>1837283</v>
      </c>
      <c r="H63" s="7">
        <f t="shared" si="1"/>
        <v>10711263</v>
      </c>
    </row>
    <row r="64" spans="1:8" ht="12.75">
      <c r="A64" s="17">
        <f>A63+30</f>
        <v>39263</v>
      </c>
      <c r="B64" s="7">
        <v>1086254</v>
      </c>
      <c r="C64" s="7">
        <v>511904</v>
      </c>
      <c r="D64" s="7">
        <v>5273084</v>
      </c>
      <c r="E64" s="7">
        <v>885439</v>
      </c>
      <c r="F64" s="7">
        <v>1838638</v>
      </c>
      <c r="G64" s="7">
        <v>1983478</v>
      </c>
      <c r="H64" s="7">
        <f t="shared" si="1"/>
        <v>11578797</v>
      </c>
    </row>
    <row r="65" spans="1:8" ht="12.75">
      <c r="A65" s="17">
        <f>A64+31</f>
        <v>39294</v>
      </c>
      <c r="B65" s="7">
        <v>1128065</v>
      </c>
      <c r="C65" s="7">
        <v>545393</v>
      </c>
      <c r="D65" s="7">
        <v>5827096</v>
      </c>
      <c r="E65" s="7">
        <v>1038574</v>
      </c>
      <c r="F65" s="7">
        <v>1863759</v>
      </c>
      <c r="G65" s="7">
        <v>2247903</v>
      </c>
      <c r="H65" s="7">
        <f t="shared" si="1"/>
        <v>12650790</v>
      </c>
    </row>
    <row r="66" spans="1:8" ht="12.75">
      <c r="A66" s="17">
        <f>A65+31</f>
        <v>39325</v>
      </c>
      <c r="B66" s="7">
        <v>1091933</v>
      </c>
      <c r="C66" s="7">
        <v>560564</v>
      </c>
      <c r="D66" s="7">
        <v>5858062</v>
      </c>
      <c r="E66" s="7">
        <v>1181459</v>
      </c>
      <c r="F66" s="7">
        <v>1892149</v>
      </c>
      <c r="G66" s="7">
        <v>2294844</v>
      </c>
      <c r="H66" s="7">
        <f t="shared" si="1"/>
        <v>12879011</v>
      </c>
    </row>
    <row r="67" spans="1:8" ht="12.75">
      <c r="A67" s="17">
        <f>A66+30</f>
        <v>39355</v>
      </c>
      <c r="B67" s="7">
        <v>1063873</v>
      </c>
      <c r="C67" s="7">
        <v>487098</v>
      </c>
      <c r="D67" s="7">
        <v>5391086</v>
      </c>
      <c r="E67" s="7">
        <v>1030407</v>
      </c>
      <c r="F67" s="7">
        <v>1714353</v>
      </c>
      <c r="G67" s="7">
        <v>2088498</v>
      </c>
      <c r="H67" s="7">
        <f t="shared" si="1"/>
        <v>11775315</v>
      </c>
    </row>
    <row r="68" spans="1:8" ht="12.75">
      <c r="A68" s="17">
        <f>A67+31</f>
        <v>39386</v>
      </c>
      <c r="B68" s="7">
        <v>1068782</v>
      </c>
      <c r="C68" s="7">
        <v>496976</v>
      </c>
      <c r="D68" s="7">
        <v>5061722</v>
      </c>
      <c r="E68" s="7">
        <v>695389</v>
      </c>
      <c r="F68" s="7">
        <v>1622900</v>
      </c>
      <c r="G68" s="7">
        <v>2099251</v>
      </c>
      <c r="H68" s="7">
        <f t="shared" si="1"/>
        <v>11045020</v>
      </c>
    </row>
    <row r="69" spans="1:8" ht="12.75">
      <c r="A69" s="17">
        <f>A68+30</f>
        <v>39416</v>
      </c>
      <c r="B69" s="7">
        <v>1004758</v>
      </c>
      <c r="C69" s="7">
        <v>451931</v>
      </c>
      <c r="D69" s="7">
        <v>3931525</v>
      </c>
      <c r="E69" s="7">
        <v>247870</v>
      </c>
      <c r="F69" s="7">
        <v>1385566</v>
      </c>
      <c r="G69" s="7">
        <v>2038139</v>
      </c>
      <c r="H69" s="7">
        <f t="shared" si="1"/>
        <v>9059789</v>
      </c>
    </row>
    <row r="70" spans="1:8" ht="12.75">
      <c r="A70" s="17">
        <f>A69+31</f>
        <v>39447</v>
      </c>
      <c r="B70" s="7">
        <v>925704</v>
      </c>
      <c r="C70" s="7">
        <v>438829</v>
      </c>
      <c r="D70" s="7">
        <v>4021866</v>
      </c>
      <c r="E70" s="7">
        <v>362991</v>
      </c>
      <c r="F70" s="7">
        <v>1489359</v>
      </c>
      <c r="G70" s="7">
        <v>2172314</v>
      </c>
      <c r="H70" s="7">
        <f t="shared" si="1"/>
        <v>9411063</v>
      </c>
    </row>
    <row r="71" spans="1:8" ht="12.75">
      <c r="A71" s="19">
        <f>A70+31</f>
        <v>39478</v>
      </c>
      <c r="B71" s="12">
        <v>850841</v>
      </c>
      <c r="C71" s="12">
        <v>400163</v>
      </c>
      <c r="D71" s="12">
        <v>3620770</v>
      </c>
      <c r="E71" s="12">
        <v>331643</v>
      </c>
      <c r="F71" s="12">
        <v>1259473</v>
      </c>
      <c r="G71" s="12">
        <v>2164300</v>
      </c>
      <c r="H71" s="12">
        <f t="shared" si="1"/>
        <v>8627190</v>
      </c>
    </row>
    <row r="72" spans="1:8" ht="12.75">
      <c r="A72" s="17">
        <f>A71+29</f>
        <v>39507</v>
      </c>
      <c r="B72" s="7">
        <v>897988</v>
      </c>
      <c r="C72" s="7">
        <v>421025</v>
      </c>
      <c r="D72" s="7">
        <v>3850874</v>
      </c>
      <c r="E72" s="7">
        <v>402234</v>
      </c>
      <c r="F72" s="7">
        <v>1122635</v>
      </c>
      <c r="G72" s="7">
        <v>2005319</v>
      </c>
      <c r="H72" s="7">
        <f t="shared" si="1"/>
        <v>8700075</v>
      </c>
    </row>
    <row r="73" spans="1:8" ht="12.75">
      <c r="A73" s="17">
        <f>A72+31</f>
        <v>39538</v>
      </c>
      <c r="B73" s="7">
        <v>1002162</v>
      </c>
      <c r="C73" s="7">
        <v>499294</v>
      </c>
      <c r="D73" s="7">
        <v>4532640</v>
      </c>
      <c r="E73" s="7">
        <v>498932</v>
      </c>
      <c r="F73" s="7">
        <v>1491717</v>
      </c>
      <c r="G73" s="7">
        <v>2227884</v>
      </c>
      <c r="H73" s="7">
        <f t="shared" si="1"/>
        <v>10252629</v>
      </c>
    </row>
    <row r="74" spans="1:8" ht="12.75">
      <c r="A74" s="17">
        <f>A73+30</f>
        <v>39568</v>
      </c>
      <c r="B74" s="7">
        <v>959132</v>
      </c>
      <c r="C74" s="7">
        <v>456211</v>
      </c>
      <c r="D74" s="7">
        <v>4562019</v>
      </c>
      <c r="E74" s="7">
        <v>391282</v>
      </c>
      <c r="F74" s="7">
        <v>1555800</v>
      </c>
      <c r="G74" s="7">
        <v>2064958</v>
      </c>
      <c r="H74" s="7">
        <f t="shared" si="1"/>
        <v>9989402</v>
      </c>
    </row>
    <row r="75" spans="1:8" ht="12.75">
      <c r="A75" s="17">
        <f>A74+31</f>
        <v>39599</v>
      </c>
      <c r="B75" s="7">
        <v>1012500</v>
      </c>
      <c r="C75" s="7">
        <v>503625</v>
      </c>
      <c r="D75" s="7">
        <v>4996044</v>
      </c>
      <c r="E75" s="7">
        <v>686299</v>
      </c>
      <c r="F75" s="7">
        <v>1664966</v>
      </c>
      <c r="G75" s="7">
        <v>1847204</v>
      </c>
      <c r="H75" s="7">
        <f aca="true" t="shared" si="2" ref="H75:H84">SUM(B75:G75)</f>
        <v>10710638</v>
      </c>
    </row>
    <row r="76" spans="1:8" ht="12.75">
      <c r="A76" s="17">
        <f>A75+30</f>
        <v>39629</v>
      </c>
      <c r="B76" s="7">
        <v>1036699</v>
      </c>
      <c r="C76" s="7">
        <v>508071</v>
      </c>
      <c r="D76" s="7">
        <v>5183871</v>
      </c>
      <c r="E76" s="7">
        <v>852733</v>
      </c>
      <c r="F76" s="7">
        <v>1828485</v>
      </c>
      <c r="G76" s="7">
        <v>1950103</v>
      </c>
      <c r="H76" s="7">
        <f t="shared" si="2"/>
        <v>11359962</v>
      </c>
    </row>
    <row r="77" spans="1:8" ht="12.75">
      <c r="A77" s="17">
        <f>A76+31</f>
        <v>39660</v>
      </c>
      <c r="B77" s="7">
        <v>1092917</v>
      </c>
      <c r="C77" s="7">
        <v>536344</v>
      </c>
      <c r="D77" s="7">
        <v>5775598</v>
      </c>
      <c r="E77" s="7">
        <v>957146</v>
      </c>
      <c r="F77" s="7">
        <v>1890116</v>
      </c>
      <c r="G77" s="7">
        <v>2199140</v>
      </c>
      <c r="H77" s="7">
        <f t="shared" si="2"/>
        <v>12451261</v>
      </c>
    </row>
    <row r="78" spans="1:8" ht="12.75">
      <c r="A78" s="17">
        <f>A77+31</f>
        <v>39691</v>
      </c>
      <c r="B78" s="7">
        <v>1058759</v>
      </c>
      <c r="C78" s="7">
        <v>541554</v>
      </c>
      <c r="D78" s="7">
        <v>5819477</v>
      </c>
      <c r="E78" s="7">
        <v>1086892</v>
      </c>
      <c r="F78" s="7">
        <v>1938433</v>
      </c>
      <c r="G78" s="7">
        <v>2255408</v>
      </c>
      <c r="H78" s="7">
        <f t="shared" si="2"/>
        <v>12700523</v>
      </c>
    </row>
    <row r="79" spans="1:8" ht="12.75">
      <c r="A79" s="17">
        <f>A78+30</f>
        <v>39721</v>
      </c>
      <c r="B79" s="7">
        <v>1011908</v>
      </c>
      <c r="C79" s="7">
        <v>459926</v>
      </c>
      <c r="D79" s="7">
        <v>5274156</v>
      </c>
      <c r="E79" s="7">
        <v>894408</v>
      </c>
      <c r="F79" s="7">
        <v>1620612</v>
      </c>
      <c r="G79" s="7">
        <v>1950719</v>
      </c>
      <c r="H79" s="7">
        <f t="shared" si="2"/>
        <v>11211729</v>
      </c>
    </row>
    <row r="80" spans="1:8" ht="12.75">
      <c r="A80" s="17">
        <f>A79+31</f>
        <v>39752</v>
      </c>
      <c r="B80" s="7">
        <v>1017846</v>
      </c>
      <c r="C80" s="7">
        <v>486482</v>
      </c>
      <c r="D80" s="7">
        <v>4799260</v>
      </c>
      <c r="E80" s="7">
        <v>555342</v>
      </c>
      <c r="F80" s="7">
        <v>1524694</v>
      </c>
      <c r="G80" s="7">
        <v>1998021</v>
      </c>
      <c r="H80" s="7">
        <f t="shared" si="2"/>
        <v>10381645</v>
      </c>
    </row>
    <row r="81" spans="1:8" ht="12.75">
      <c r="A81" s="17">
        <f>A80+30</f>
        <v>39782</v>
      </c>
      <c r="B81" s="7">
        <v>881890</v>
      </c>
      <c r="C81" s="7">
        <v>416004</v>
      </c>
      <c r="D81" s="7">
        <v>3561839</v>
      </c>
      <c r="E81" s="7">
        <v>214427</v>
      </c>
      <c r="F81" s="7">
        <v>1254135</v>
      </c>
      <c r="G81" s="7">
        <v>1968426</v>
      </c>
      <c r="H81" s="7">
        <f t="shared" si="2"/>
        <v>8296721</v>
      </c>
    </row>
    <row r="82" spans="1:8" ht="12.75">
      <c r="A82" s="17">
        <f>A81+31</f>
        <v>39813</v>
      </c>
      <c r="B82" s="7">
        <v>832451</v>
      </c>
      <c r="C82" s="7">
        <v>400250</v>
      </c>
      <c r="D82" s="7">
        <v>3742723</v>
      </c>
      <c r="E82" s="7">
        <v>278339</v>
      </c>
      <c r="F82" s="7">
        <v>1386696</v>
      </c>
      <c r="G82" s="7">
        <v>2103759</v>
      </c>
      <c r="H82" s="7">
        <f t="shared" si="2"/>
        <v>8744218</v>
      </c>
    </row>
    <row r="83" spans="1:8" ht="12.75">
      <c r="A83" s="19">
        <f>A82+31</f>
        <v>39844</v>
      </c>
      <c r="B83" s="12">
        <v>750278</v>
      </c>
      <c r="C83" s="12">
        <v>372486</v>
      </c>
      <c r="D83" s="12">
        <v>3398997</v>
      </c>
      <c r="E83" s="12">
        <v>297565</v>
      </c>
      <c r="F83" s="12">
        <v>1186687</v>
      </c>
      <c r="G83" s="12">
        <v>2115616</v>
      </c>
      <c r="H83" s="12">
        <f t="shared" si="2"/>
        <v>8121629</v>
      </c>
    </row>
    <row r="84" spans="1:8" ht="12.75">
      <c r="A84" s="17">
        <f>A83+28</f>
        <v>39872</v>
      </c>
      <c r="B84" s="7">
        <v>748320</v>
      </c>
      <c r="C84" s="7">
        <v>378598</v>
      </c>
      <c r="D84" s="7">
        <v>3417408</v>
      </c>
      <c r="E84" s="7">
        <v>291329</v>
      </c>
      <c r="F84" s="7">
        <v>965374</v>
      </c>
      <c r="G84" s="7">
        <v>1855491</v>
      </c>
      <c r="H84" s="7">
        <f t="shared" si="2"/>
        <v>7656520</v>
      </c>
    </row>
    <row r="85" spans="1:8" ht="12.75">
      <c r="A85" s="17">
        <f>A84+31</f>
        <v>39903</v>
      </c>
      <c r="B85" s="7">
        <v>905370</v>
      </c>
      <c r="C85" s="7">
        <v>446433</v>
      </c>
      <c r="D85" s="7">
        <v>4032625</v>
      </c>
      <c r="E85" s="7">
        <v>336401</v>
      </c>
      <c r="F85" s="7">
        <v>1227996</v>
      </c>
      <c r="G85" s="7">
        <v>2097590</v>
      </c>
      <c r="H85" s="7">
        <f aca="true" t="shared" si="3" ref="H85:H90">SUM(B85:G85)</f>
        <v>9046415</v>
      </c>
    </row>
    <row r="86" spans="1:8" ht="12.75">
      <c r="A86" s="17">
        <f>A85+30</f>
        <v>39933</v>
      </c>
      <c r="B86" s="7">
        <v>912552</v>
      </c>
      <c r="C86" s="7">
        <v>446618</v>
      </c>
      <c r="D86" s="7">
        <v>4579545</v>
      </c>
      <c r="E86" s="7">
        <v>353419</v>
      </c>
      <c r="F86" s="7">
        <v>1436956</v>
      </c>
      <c r="G86" s="7">
        <v>2090122</v>
      </c>
      <c r="H86" s="7">
        <f t="shared" si="3"/>
        <v>9819212</v>
      </c>
    </row>
    <row r="87" spans="1:8" ht="12.75">
      <c r="A87" s="17">
        <f>A86+31</f>
        <v>39964</v>
      </c>
      <c r="B87" s="7">
        <v>921060</v>
      </c>
      <c r="C87" s="7">
        <v>444783</v>
      </c>
      <c r="D87" s="7">
        <v>4693447</v>
      </c>
      <c r="E87" s="7">
        <v>532551</v>
      </c>
      <c r="F87" s="7">
        <v>1517216</v>
      </c>
      <c r="G87" s="7">
        <v>1808583</v>
      </c>
      <c r="H87" s="7">
        <f t="shared" si="3"/>
        <v>9917640</v>
      </c>
    </row>
    <row r="88" spans="1:8" ht="12.75">
      <c r="A88" s="17">
        <f>A87+30</f>
        <v>39994</v>
      </c>
      <c r="B88" s="7">
        <v>952598</v>
      </c>
      <c r="C88" s="7">
        <v>476548</v>
      </c>
      <c r="D88" s="7">
        <v>4988709</v>
      </c>
      <c r="E88" s="7">
        <v>667694</v>
      </c>
      <c r="F88" s="7">
        <v>1659352</v>
      </c>
      <c r="G88" s="7">
        <v>1940723</v>
      </c>
      <c r="H88" s="7">
        <f t="shared" si="3"/>
        <v>10685624</v>
      </c>
    </row>
    <row r="89" spans="1:8" ht="12.75">
      <c r="A89" s="17">
        <f>A88+31</f>
        <v>40025</v>
      </c>
      <c r="B89" s="7">
        <v>1040701</v>
      </c>
      <c r="C89" s="7">
        <v>515610</v>
      </c>
      <c r="D89" s="7">
        <v>5794963</v>
      </c>
      <c r="E89" s="7">
        <v>805375</v>
      </c>
      <c r="F89" s="7">
        <v>1745791</v>
      </c>
      <c r="G89" s="7">
        <v>2298858</v>
      </c>
      <c r="H89" s="7">
        <f t="shared" si="3"/>
        <v>12201298</v>
      </c>
    </row>
    <row r="90" spans="1:8" ht="12.75">
      <c r="A90" s="17">
        <f>A89+31</f>
        <v>40056</v>
      </c>
      <c r="B90" s="7">
        <v>995311</v>
      </c>
      <c r="C90" s="7">
        <v>510649</v>
      </c>
      <c r="D90" s="7">
        <v>5788822</v>
      </c>
      <c r="E90" s="7">
        <v>917358</v>
      </c>
      <c r="F90" s="7">
        <v>1791490</v>
      </c>
      <c r="G90" s="7">
        <v>2345867</v>
      </c>
      <c r="H90" s="7">
        <f t="shared" si="3"/>
        <v>12349497</v>
      </c>
    </row>
    <row r="91" spans="1:8" ht="12.75">
      <c r="A91" s="17">
        <f>A90+30</f>
        <v>40086</v>
      </c>
      <c r="B91" s="7">
        <v>961795</v>
      </c>
      <c r="C91" s="7">
        <v>437896</v>
      </c>
      <c r="D91" s="7">
        <v>5177506</v>
      </c>
      <c r="E91" s="7">
        <v>769855</v>
      </c>
      <c r="F91" s="7">
        <v>1539806</v>
      </c>
      <c r="G91" s="7">
        <v>2044450</v>
      </c>
      <c r="H91" s="7">
        <f>SUM(B91:G91)</f>
        <v>10931308</v>
      </c>
    </row>
    <row r="92" spans="1:8" ht="12.75">
      <c r="A92" s="17">
        <f>A91+31</f>
        <v>40117</v>
      </c>
      <c r="B92" s="7">
        <v>964139</v>
      </c>
      <c r="C92" s="7">
        <v>463091</v>
      </c>
      <c r="D92" s="7">
        <v>4806974</v>
      </c>
      <c r="E92" s="7">
        <v>511671</v>
      </c>
      <c r="F92" s="7">
        <v>1458893</v>
      </c>
      <c r="G92" s="7">
        <v>2086026</v>
      </c>
      <c r="H92" s="7">
        <f>SUM(B92:G92)</f>
        <v>10290794</v>
      </c>
    </row>
    <row r="93" spans="1:8" ht="12.75">
      <c r="A93" s="17">
        <f>A92+30</f>
        <v>40147</v>
      </c>
      <c r="B93" s="7">
        <v>865884</v>
      </c>
      <c r="C93" s="7">
        <v>411193</v>
      </c>
      <c r="D93" s="7">
        <v>3740832</v>
      </c>
      <c r="E93" s="7">
        <v>170726</v>
      </c>
      <c r="F93" s="7">
        <v>1174405</v>
      </c>
      <c r="G93" s="7">
        <v>2042987</v>
      </c>
      <c r="H93" s="7">
        <f>SUM(B93:G93)</f>
        <v>8406027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76" r:id="rId2"/>
  <headerFooter alignWithMargins="0">
    <oddFooter>&amp;C&amp;9November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25.7109375" style="0" customWidth="1"/>
    <col min="2" max="8" width="15.7109375" style="0" customWidth="1"/>
  </cols>
  <sheetData>
    <row r="1" spans="1:4" ht="12.75">
      <c r="A1" s="31" t="s">
        <v>17</v>
      </c>
      <c r="B1" s="32"/>
      <c r="C1" s="32"/>
      <c r="D1" s="32"/>
    </row>
    <row r="2" spans="1:4" ht="12.75">
      <c r="A2" s="32"/>
      <c r="B2" s="32"/>
      <c r="C2" s="32"/>
      <c r="D2" s="32"/>
    </row>
    <row r="3" spans="1:4" ht="12.75">
      <c r="A3" s="31" t="s">
        <v>18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1" t="s">
        <v>22</v>
      </c>
      <c r="B5" s="32"/>
      <c r="C5" s="32"/>
      <c r="D5" s="32"/>
    </row>
    <row r="6" ht="12.75">
      <c r="A6" s="2"/>
    </row>
    <row r="7" ht="23.25">
      <c r="A7" s="20" t="s">
        <v>31</v>
      </c>
    </row>
    <row r="9" spans="1:8" ht="22.5">
      <c r="A9" s="15" t="s">
        <v>21</v>
      </c>
      <c r="B9" s="8" t="s">
        <v>11</v>
      </c>
      <c r="C9" s="8" t="s">
        <v>12</v>
      </c>
      <c r="D9" s="8" t="s">
        <v>13</v>
      </c>
      <c r="E9" s="8" t="s">
        <v>14</v>
      </c>
      <c r="F9" s="8" t="s">
        <v>15</v>
      </c>
      <c r="G9" s="8" t="s">
        <v>16</v>
      </c>
      <c r="H9" s="14" t="s">
        <v>0</v>
      </c>
    </row>
    <row r="10" spans="1:8" ht="12.75">
      <c r="A10" s="16"/>
      <c r="B10" s="13"/>
      <c r="C10" s="13"/>
      <c r="D10" s="13"/>
      <c r="E10" s="13"/>
      <c r="F10" s="13"/>
      <c r="G10" s="13"/>
      <c r="H10" s="13"/>
    </row>
    <row r="11" spans="1:8" ht="12.75">
      <c r="A11" s="17">
        <v>37652</v>
      </c>
      <c r="B11" s="7">
        <v>869344</v>
      </c>
      <c r="C11" s="7">
        <v>53257</v>
      </c>
      <c r="D11" s="7">
        <v>164351</v>
      </c>
      <c r="E11" s="7">
        <v>104598</v>
      </c>
      <c r="F11" s="7">
        <v>10511</v>
      </c>
      <c r="G11" s="7">
        <v>924</v>
      </c>
      <c r="H11" s="7">
        <f aca="true" t="shared" si="0" ref="H11:H42">SUM(B11:G11)</f>
        <v>1202985</v>
      </c>
    </row>
    <row r="12" spans="1:8" ht="12.75">
      <c r="A12" s="17">
        <f>A11+28</f>
        <v>37680</v>
      </c>
      <c r="B12" s="7">
        <v>903719</v>
      </c>
      <c r="C12" s="7">
        <v>64526</v>
      </c>
      <c r="D12" s="7">
        <v>173038</v>
      </c>
      <c r="E12" s="7">
        <v>109707</v>
      </c>
      <c r="F12" s="7">
        <v>8193</v>
      </c>
      <c r="G12" s="7">
        <v>501</v>
      </c>
      <c r="H12" s="7">
        <f t="shared" si="0"/>
        <v>1259684</v>
      </c>
    </row>
    <row r="13" spans="1:8" ht="12.75">
      <c r="A13" s="17">
        <f>A12+31</f>
        <v>37711</v>
      </c>
      <c r="B13" s="7">
        <v>1012404</v>
      </c>
      <c r="C13" s="7">
        <v>64061</v>
      </c>
      <c r="D13" s="7">
        <v>195008</v>
      </c>
      <c r="E13" s="7">
        <v>130921</v>
      </c>
      <c r="F13" s="7">
        <v>11315</v>
      </c>
      <c r="G13" s="7">
        <v>480</v>
      </c>
      <c r="H13" s="7">
        <f t="shared" si="0"/>
        <v>1414189</v>
      </c>
    </row>
    <row r="14" spans="1:8" ht="12.75">
      <c r="A14" s="17">
        <f>A13+30</f>
        <v>37741</v>
      </c>
      <c r="B14" s="7">
        <v>1019859</v>
      </c>
      <c r="C14" s="7">
        <v>69863</v>
      </c>
      <c r="D14" s="7">
        <v>212824</v>
      </c>
      <c r="E14" s="7">
        <v>177544</v>
      </c>
      <c r="F14" s="7">
        <v>15655</v>
      </c>
      <c r="G14" s="7">
        <v>818</v>
      </c>
      <c r="H14" s="7">
        <f t="shared" si="0"/>
        <v>1496563</v>
      </c>
    </row>
    <row r="15" spans="1:8" ht="12.75">
      <c r="A15" s="17">
        <f>A14+31</f>
        <v>37772</v>
      </c>
      <c r="B15" s="7">
        <v>1045499</v>
      </c>
      <c r="C15" s="7">
        <v>68994</v>
      </c>
      <c r="D15" s="7">
        <v>215957</v>
      </c>
      <c r="E15" s="7">
        <v>366767</v>
      </c>
      <c r="F15" s="7">
        <v>38049</v>
      </c>
      <c r="G15" s="7">
        <v>1856</v>
      </c>
      <c r="H15" s="7">
        <f t="shared" si="0"/>
        <v>1737122</v>
      </c>
    </row>
    <row r="16" spans="1:8" ht="12.75">
      <c r="A16" s="17">
        <f>A15+30</f>
        <v>37802</v>
      </c>
      <c r="B16" s="7">
        <v>1076179</v>
      </c>
      <c r="C16" s="7">
        <v>66310</v>
      </c>
      <c r="D16" s="7">
        <v>245137</v>
      </c>
      <c r="E16" s="7">
        <v>378225</v>
      </c>
      <c r="F16" s="7">
        <v>55697</v>
      </c>
      <c r="G16" s="7">
        <v>3291</v>
      </c>
      <c r="H16" s="7">
        <f t="shared" si="0"/>
        <v>1824839</v>
      </c>
    </row>
    <row r="17" spans="1:8" ht="12.75">
      <c r="A17" s="17">
        <f>A16+31</f>
        <v>37833</v>
      </c>
      <c r="B17" s="7">
        <v>1125864</v>
      </c>
      <c r="C17" s="7">
        <v>74780</v>
      </c>
      <c r="D17" s="7">
        <v>278112</v>
      </c>
      <c r="E17" s="7">
        <v>470395</v>
      </c>
      <c r="F17" s="7">
        <v>64835</v>
      </c>
      <c r="G17" s="7">
        <v>5324</v>
      </c>
      <c r="H17" s="7">
        <f t="shared" si="0"/>
        <v>2019310</v>
      </c>
    </row>
    <row r="18" spans="1:8" ht="12.75">
      <c r="A18" s="17">
        <f>A17+31</f>
        <v>37864</v>
      </c>
      <c r="B18" s="7">
        <v>1100884</v>
      </c>
      <c r="C18" s="7">
        <v>75931</v>
      </c>
      <c r="D18" s="7">
        <v>268960</v>
      </c>
      <c r="E18" s="7">
        <v>403750</v>
      </c>
      <c r="F18" s="7">
        <v>63902</v>
      </c>
      <c r="G18" s="7">
        <v>3296</v>
      </c>
      <c r="H18" s="7">
        <f t="shared" si="0"/>
        <v>1916723</v>
      </c>
    </row>
    <row r="19" spans="1:8" ht="12.75">
      <c r="A19" s="17">
        <f>A18+30</f>
        <v>37894</v>
      </c>
      <c r="B19" s="7">
        <v>1083178</v>
      </c>
      <c r="C19" s="7">
        <v>70561</v>
      </c>
      <c r="D19" s="7">
        <v>267094</v>
      </c>
      <c r="E19" s="7">
        <v>385460</v>
      </c>
      <c r="F19" s="7">
        <v>56229</v>
      </c>
      <c r="G19" s="7">
        <v>2902</v>
      </c>
      <c r="H19" s="7">
        <f t="shared" si="0"/>
        <v>1865424</v>
      </c>
    </row>
    <row r="20" spans="1:8" ht="12.75">
      <c r="A20" s="17">
        <f>A19+31</f>
        <v>37925</v>
      </c>
      <c r="B20" s="7">
        <v>1103642</v>
      </c>
      <c r="C20" s="7">
        <v>69652</v>
      </c>
      <c r="D20" s="7">
        <v>252116</v>
      </c>
      <c r="E20" s="7">
        <v>361368</v>
      </c>
      <c r="F20" s="7">
        <v>37558</v>
      </c>
      <c r="G20" s="7">
        <v>2994</v>
      </c>
      <c r="H20" s="7">
        <f t="shared" si="0"/>
        <v>1827330</v>
      </c>
    </row>
    <row r="21" spans="1:8" ht="12.75">
      <c r="A21" s="17">
        <f>A20+30</f>
        <v>37955</v>
      </c>
      <c r="B21" s="7">
        <v>1020418</v>
      </c>
      <c r="C21" s="7">
        <v>62069</v>
      </c>
      <c r="D21" s="7">
        <v>203719</v>
      </c>
      <c r="E21" s="7">
        <v>146936</v>
      </c>
      <c r="F21" s="7">
        <v>12689</v>
      </c>
      <c r="G21" s="7">
        <v>1097</v>
      </c>
      <c r="H21" s="7">
        <f t="shared" si="0"/>
        <v>1446928</v>
      </c>
    </row>
    <row r="22" spans="1:8" ht="12.75">
      <c r="A22" s="17">
        <f>A21+31</f>
        <v>37986</v>
      </c>
      <c r="B22" s="7">
        <v>951705</v>
      </c>
      <c r="C22" s="7">
        <v>57777</v>
      </c>
      <c r="D22" s="7">
        <v>190186</v>
      </c>
      <c r="E22" s="7">
        <v>110430</v>
      </c>
      <c r="F22" s="7">
        <v>11909</v>
      </c>
      <c r="G22" s="7">
        <v>1259</v>
      </c>
      <c r="H22" s="7">
        <f t="shared" si="0"/>
        <v>1323266</v>
      </c>
    </row>
    <row r="23" spans="1:9" ht="12.75">
      <c r="A23" s="36">
        <f>A22+31</f>
        <v>38017</v>
      </c>
      <c r="B23" s="35">
        <v>876768</v>
      </c>
      <c r="C23" s="35">
        <v>54432</v>
      </c>
      <c r="D23" s="35">
        <v>178221</v>
      </c>
      <c r="E23" s="35">
        <v>126445</v>
      </c>
      <c r="F23" s="35">
        <v>10808</v>
      </c>
      <c r="G23" s="35">
        <v>1485</v>
      </c>
      <c r="H23" s="35">
        <f t="shared" si="0"/>
        <v>1248159</v>
      </c>
      <c r="I23" s="34"/>
    </row>
    <row r="24" spans="1:8" ht="12.75">
      <c r="A24" s="17">
        <f>A23+29</f>
        <v>38046</v>
      </c>
      <c r="B24" s="7">
        <v>976286</v>
      </c>
      <c r="C24" s="7">
        <v>58405</v>
      </c>
      <c r="D24" s="7">
        <v>197178</v>
      </c>
      <c r="E24" s="7">
        <v>116700</v>
      </c>
      <c r="F24" s="7">
        <v>9565</v>
      </c>
      <c r="G24" s="7">
        <v>1090</v>
      </c>
      <c r="H24" s="7">
        <f t="shared" si="0"/>
        <v>1359224</v>
      </c>
    </row>
    <row r="25" spans="1:8" ht="12.75">
      <c r="A25" s="17">
        <f>A24+31</f>
        <v>38077</v>
      </c>
      <c r="B25" s="7">
        <v>1084660</v>
      </c>
      <c r="C25" s="7">
        <v>66372</v>
      </c>
      <c r="D25" s="7">
        <v>233173</v>
      </c>
      <c r="E25" s="7">
        <v>167882</v>
      </c>
      <c r="F25" s="7">
        <v>11593</v>
      </c>
      <c r="G25" s="7">
        <v>1116</v>
      </c>
      <c r="H25" s="7">
        <f t="shared" si="0"/>
        <v>1564796</v>
      </c>
    </row>
    <row r="26" spans="1:8" ht="12.75">
      <c r="A26" s="17">
        <f>A25+30</f>
        <v>38107</v>
      </c>
      <c r="B26" s="7">
        <v>1092963</v>
      </c>
      <c r="C26" s="7">
        <v>67452</v>
      </c>
      <c r="D26" s="7">
        <v>290412</v>
      </c>
      <c r="E26" s="7">
        <v>161383</v>
      </c>
      <c r="F26" s="7">
        <v>17467</v>
      </c>
      <c r="G26" s="7">
        <v>10335</v>
      </c>
      <c r="H26" s="7">
        <f t="shared" si="0"/>
        <v>1640012</v>
      </c>
    </row>
    <row r="27" spans="1:8" ht="12.75">
      <c r="A27" s="17">
        <f>A26+31</f>
        <v>38138</v>
      </c>
      <c r="B27" s="7">
        <v>1084330</v>
      </c>
      <c r="C27" s="7">
        <v>61977</v>
      </c>
      <c r="D27" s="7">
        <v>279779</v>
      </c>
      <c r="E27" s="7">
        <v>294853</v>
      </c>
      <c r="F27" s="7">
        <v>56948</v>
      </c>
      <c r="G27" s="7">
        <v>13739</v>
      </c>
      <c r="H27" s="7">
        <f t="shared" si="0"/>
        <v>1791626</v>
      </c>
    </row>
    <row r="28" spans="1:8" ht="12.75">
      <c r="A28" s="17">
        <f>A27+30</f>
        <v>38168</v>
      </c>
      <c r="B28" s="7">
        <v>1138169</v>
      </c>
      <c r="C28" s="7">
        <v>61143</v>
      </c>
      <c r="D28" s="7">
        <v>301466</v>
      </c>
      <c r="E28" s="7">
        <v>346069</v>
      </c>
      <c r="F28" s="7">
        <v>82743</v>
      </c>
      <c r="G28" s="7">
        <v>18920</v>
      </c>
      <c r="H28" s="7">
        <f t="shared" si="0"/>
        <v>1948510</v>
      </c>
    </row>
    <row r="29" spans="1:8" ht="12.75">
      <c r="A29" s="17">
        <f>A28+31</f>
        <v>38199</v>
      </c>
      <c r="B29" s="7">
        <v>1213736</v>
      </c>
      <c r="C29" s="7">
        <v>68370</v>
      </c>
      <c r="D29" s="7">
        <v>338796</v>
      </c>
      <c r="E29" s="7">
        <v>443352</v>
      </c>
      <c r="F29" s="7">
        <v>114407</v>
      </c>
      <c r="G29" s="7">
        <v>28462</v>
      </c>
      <c r="H29" s="7">
        <f t="shared" si="0"/>
        <v>2207123</v>
      </c>
    </row>
    <row r="30" spans="1:8" ht="12.75">
      <c r="A30" s="17">
        <f>A29+31</f>
        <v>38230</v>
      </c>
      <c r="B30" s="7">
        <v>1174617</v>
      </c>
      <c r="C30" s="7">
        <v>69334</v>
      </c>
      <c r="D30" s="7">
        <v>328156</v>
      </c>
      <c r="E30" s="7">
        <v>349203</v>
      </c>
      <c r="F30" s="7">
        <v>93050</v>
      </c>
      <c r="G30" s="7">
        <v>23150</v>
      </c>
      <c r="H30" s="7">
        <f t="shared" si="0"/>
        <v>2037510</v>
      </c>
    </row>
    <row r="31" spans="1:8" ht="12.75">
      <c r="A31" s="17">
        <f>A30+30</f>
        <v>38260</v>
      </c>
      <c r="B31" s="7">
        <v>1166529</v>
      </c>
      <c r="C31" s="7">
        <v>66092</v>
      </c>
      <c r="D31" s="7">
        <v>318466</v>
      </c>
      <c r="E31" s="7">
        <v>358472</v>
      </c>
      <c r="F31" s="7">
        <v>83899</v>
      </c>
      <c r="G31" s="7">
        <v>19875</v>
      </c>
      <c r="H31" s="7">
        <f t="shared" si="0"/>
        <v>2013333</v>
      </c>
    </row>
    <row r="32" spans="1:8" ht="12.75">
      <c r="A32" s="17">
        <f>A31+31</f>
        <v>38291</v>
      </c>
      <c r="B32" s="7">
        <v>1172947</v>
      </c>
      <c r="C32" s="7">
        <v>67606</v>
      </c>
      <c r="D32" s="7">
        <v>298217</v>
      </c>
      <c r="E32" s="7">
        <v>351425</v>
      </c>
      <c r="F32" s="7">
        <v>62859</v>
      </c>
      <c r="G32" s="7">
        <v>20387</v>
      </c>
      <c r="H32" s="7">
        <f t="shared" si="0"/>
        <v>1973441</v>
      </c>
    </row>
    <row r="33" spans="1:8" ht="12.75">
      <c r="A33" s="17">
        <f>A32+30</f>
        <v>38321</v>
      </c>
      <c r="B33" s="7">
        <v>1120069</v>
      </c>
      <c r="C33" s="7">
        <v>61605</v>
      </c>
      <c r="D33" s="7">
        <v>207499</v>
      </c>
      <c r="E33" s="7">
        <v>111858</v>
      </c>
      <c r="F33" s="7">
        <v>20479</v>
      </c>
      <c r="G33" s="7">
        <v>14870</v>
      </c>
      <c r="H33" s="7">
        <f t="shared" si="0"/>
        <v>1536380</v>
      </c>
    </row>
    <row r="34" spans="1:8" ht="12.75">
      <c r="A34" s="17">
        <f>A33+31</f>
        <v>38352</v>
      </c>
      <c r="B34" s="7">
        <v>1046214</v>
      </c>
      <c r="C34" s="7">
        <v>59332</v>
      </c>
      <c r="D34" s="7">
        <v>191314</v>
      </c>
      <c r="E34" s="7">
        <v>88707</v>
      </c>
      <c r="F34" s="7">
        <v>19277</v>
      </c>
      <c r="G34" s="7">
        <v>15101</v>
      </c>
      <c r="H34" s="7">
        <f t="shared" si="0"/>
        <v>1419945</v>
      </c>
    </row>
    <row r="35" spans="1:8" ht="12.75">
      <c r="A35" s="18">
        <f>A34+31</f>
        <v>38383</v>
      </c>
      <c r="B35" s="11">
        <v>950125</v>
      </c>
      <c r="C35" s="11">
        <v>53255</v>
      </c>
      <c r="D35" s="11">
        <v>182705</v>
      </c>
      <c r="E35" s="11">
        <v>102410</v>
      </c>
      <c r="F35" s="11">
        <v>17560</v>
      </c>
      <c r="G35" s="11">
        <v>17915</v>
      </c>
      <c r="H35" s="11">
        <f t="shared" si="0"/>
        <v>1323970</v>
      </c>
    </row>
    <row r="36" spans="1:8" ht="12.75">
      <c r="A36" s="17">
        <f>A35+28</f>
        <v>38411</v>
      </c>
      <c r="B36" s="7">
        <v>990591</v>
      </c>
      <c r="C36" s="7">
        <v>63975</v>
      </c>
      <c r="D36" s="7">
        <v>195043</v>
      </c>
      <c r="E36" s="7">
        <v>91375</v>
      </c>
      <c r="F36" s="7">
        <v>15396</v>
      </c>
      <c r="G36" s="7">
        <v>15877</v>
      </c>
      <c r="H36" s="7">
        <f t="shared" si="0"/>
        <v>1372257</v>
      </c>
    </row>
    <row r="37" spans="1:8" ht="12.75">
      <c r="A37" s="17">
        <f>A36+31</f>
        <v>38442</v>
      </c>
      <c r="B37" s="7">
        <v>1169638</v>
      </c>
      <c r="C37" s="7">
        <v>65595</v>
      </c>
      <c r="D37" s="7">
        <v>240055</v>
      </c>
      <c r="E37" s="7">
        <v>117013</v>
      </c>
      <c r="F37" s="7">
        <v>22368</v>
      </c>
      <c r="G37" s="7">
        <v>18802</v>
      </c>
      <c r="H37" s="7">
        <f t="shared" si="0"/>
        <v>1633471</v>
      </c>
    </row>
    <row r="38" spans="1:8" ht="12.75">
      <c r="A38" s="17">
        <f>A37+30</f>
        <v>38472</v>
      </c>
      <c r="B38" s="7">
        <v>1164305</v>
      </c>
      <c r="C38" s="7">
        <v>63699</v>
      </c>
      <c r="D38" s="7">
        <v>300355</v>
      </c>
      <c r="E38" s="7">
        <v>136115</v>
      </c>
      <c r="F38" s="7">
        <v>25836</v>
      </c>
      <c r="G38" s="7">
        <v>17054</v>
      </c>
      <c r="H38" s="7">
        <f t="shared" si="0"/>
        <v>1707364</v>
      </c>
    </row>
    <row r="39" spans="1:8" ht="12.75">
      <c r="A39" s="17">
        <f>A38+31</f>
        <v>38503</v>
      </c>
      <c r="B39" s="7">
        <v>1208943</v>
      </c>
      <c r="C39" s="7">
        <v>68597</v>
      </c>
      <c r="D39" s="7">
        <v>328658</v>
      </c>
      <c r="E39" s="7">
        <v>265988</v>
      </c>
      <c r="F39" s="7">
        <v>59799</v>
      </c>
      <c r="G39" s="7">
        <v>24771</v>
      </c>
      <c r="H39" s="7">
        <f t="shared" si="0"/>
        <v>1956756</v>
      </c>
    </row>
    <row r="40" spans="1:8" ht="12.75">
      <c r="A40" s="17">
        <f>A39+30</f>
        <v>38533</v>
      </c>
      <c r="B40" s="7">
        <v>1252463</v>
      </c>
      <c r="C40" s="7">
        <v>68091</v>
      </c>
      <c r="D40" s="7">
        <v>356683</v>
      </c>
      <c r="E40" s="7">
        <v>323705</v>
      </c>
      <c r="F40" s="7">
        <v>84771</v>
      </c>
      <c r="G40" s="7">
        <v>34447</v>
      </c>
      <c r="H40" s="7">
        <f t="shared" si="0"/>
        <v>2120160</v>
      </c>
    </row>
    <row r="41" spans="1:8" ht="12.75">
      <c r="A41" s="17">
        <f>A40+31</f>
        <v>38564</v>
      </c>
      <c r="B41" s="7">
        <v>1299933</v>
      </c>
      <c r="C41" s="7">
        <v>73880</v>
      </c>
      <c r="D41" s="7">
        <v>408071</v>
      </c>
      <c r="E41" s="7">
        <v>425868</v>
      </c>
      <c r="F41" s="7">
        <v>122143</v>
      </c>
      <c r="G41" s="7">
        <v>41886</v>
      </c>
      <c r="H41" s="7">
        <f t="shared" si="0"/>
        <v>2371781</v>
      </c>
    </row>
    <row r="42" spans="1:8" ht="12.75">
      <c r="A42" s="17">
        <f>A41+31</f>
        <v>38595</v>
      </c>
      <c r="B42" s="7">
        <v>1258207</v>
      </c>
      <c r="C42" s="7">
        <v>78314</v>
      </c>
      <c r="D42" s="7">
        <v>380545</v>
      </c>
      <c r="E42" s="7">
        <v>311574</v>
      </c>
      <c r="F42" s="7">
        <v>97835</v>
      </c>
      <c r="G42" s="7">
        <v>37081</v>
      </c>
      <c r="H42" s="7">
        <f t="shared" si="0"/>
        <v>2163556</v>
      </c>
    </row>
    <row r="43" spans="1:8" ht="12.75">
      <c r="A43" s="17">
        <f>A42+30</f>
        <v>38625</v>
      </c>
      <c r="B43" s="7">
        <v>1237327</v>
      </c>
      <c r="C43" s="7">
        <v>73341</v>
      </c>
      <c r="D43" s="7">
        <v>371136</v>
      </c>
      <c r="E43" s="7">
        <v>321823</v>
      </c>
      <c r="F43" s="7">
        <v>93717</v>
      </c>
      <c r="G43" s="7">
        <v>37395</v>
      </c>
      <c r="H43" s="7">
        <f aca="true" t="shared" si="1" ref="H43:H74">SUM(B43:G43)</f>
        <v>2134739</v>
      </c>
    </row>
    <row r="44" spans="1:8" ht="12.75">
      <c r="A44" s="17">
        <f>A43+31</f>
        <v>38656</v>
      </c>
      <c r="B44" s="7">
        <v>1223871</v>
      </c>
      <c r="C44" s="7">
        <v>75118</v>
      </c>
      <c r="D44" s="7">
        <v>347575</v>
      </c>
      <c r="E44" s="7">
        <v>310918</v>
      </c>
      <c r="F44" s="7">
        <v>66009</v>
      </c>
      <c r="G44" s="7">
        <v>39539</v>
      </c>
      <c r="H44" s="7">
        <f t="shared" si="1"/>
        <v>2063030</v>
      </c>
    </row>
    <row r="45" spans="1:8" ht="12.75">
      <c r="A45" s="17">
        <f>A44+30</f>
        <v>38686</v>
      </c>
      <c r="B45" s="7">
        <v>1152741</v>
      </c>
      <c r="C45" s="7">
        <v>70072</v>
      </c>
      <c r="D45" s="7">
        <v>238002</v>
      </c>
      <c r="E45" s="7">
        <v>89646</v>
      </c>
      <c r="F45" s="7">
        <v>22250</v>
      </c>
      <c r="G45" s="7">
        <v>26409</v>
      </c>
      <c r="H45" s="7">
        <f t="shared" si="1"/>
        <v>1599120</v>
      </c>
    </row>
    <row r="46" spans="1:8" ht="12.75">
      <c r="A46" s="17">
        <f>A45+31</f>
        <v>38717</v>
      </c>
      <c r="B46" s="7">
        <v>1074309</v>
      </c>
      <c r="C46" s="7">
        <v>66057</v>
      </c>
      <c r="D46" s="7">
        <v>226037</v>
      </c>
      <c r="E46" s="7">
        <v>72744</v>
      </c>
      <c r="F46" s="7">
        <v>23836</v>
      </c>
      <c r="G46" s="7">
        <v>28456</v>
      </c>
      <c r="H46" s="7">
        <f t="shared" si="1"/>
        <v>1491439</v>
      </c>
    </row>
    <row r="47" spans="1:8" ht="12.75">
      <c r="A47" s="18">
        <f>A46+31</f>
        <v>38748</v>
      </c>
      <c r="B47" s="11">
        <v>987127</v>
      </c>
      <c r="C47" s="11">
        <v>62189</v>
      </c>
      <c r="D47" s="11">
        <v>214632</v>
      </c>
      <c r="E47" s="11">
        <v>85529</v>
      </c>
      <c r="F47" s="11">
        <v>19669</v>
      </c>
      <c r="G47" s="11">
        <v>34642</v>
      </c>
      <c r="H47" s="11">
        <f t="shared" si="1"/>
        <v>1403788</v>
      </c>
    </row>
    <row r="48" spans="1:8" ht="12.75">
      <c r="A48" s="17">
        <f>A47+28</f>
        <v>38776</v>
      </c>
      <c r="B48" s="7">
        <v>1015630</v>
      </c>
      <c r="C48" s="7">
        <v>63492</v>
      </c>
      <c r="D48" s="7">
        <v>221473</v>
      </c>
      <c r="E48" s="7">
        <v>77916</v>
      </c>
      <c r="F48" s="7">
        <v>18133</v>
      </c>
      <c r="G48" s="7">
        <v>32428</v>
      </c>
      <c r="H48" s="7">
        <f t="shared" si="1"/>
        <v>1429072</v>
      </c>
    </row>
    <row r="49" spans="1:8" ht="12.75">
      <c r="A49" s="17">
        <f>A48+31</f>
        <v>38807</v>
      </c>
      <c r="B49" s="7">
        <v>1163371</v>
      </c>
      <c r="C49" s="7">
        <v>77324</v>
      </c>
      <c r="D49" s="7">
        <v>277020</v>
      </c>
      <c r="E49" s="7">
        <v>102701</v>
      </c>
      <c r="F49" s="7">
        <v>24615</v>
      </c>
      <c r="G49" s="7">
        <v>34423</v>
      </c>
      <c r="H49" s="7">
        <f t="shared" si="1"/>
        <v>1679454</v>
      </c>
    </row>
    <row r="50" spans="1:8" ht="12.75">
      <c r="A50" s="17">
        <f>A49+30</f>
        <v>38837</v>
      </c>
      <c r="B50" s="7">
        <v>1157187</v>
      </c>
      <c r="C50" s="7">
        <v>78416</v>
      </c>
      <c r="D50" s="7">
        <v>361725</v>
      </c>
      <c r="E50" s="7">
        <v>113474</v>
      </c>
      <c r="F50" s="7">
        <v>28540</v>
      </c>
      <c r="G50" s="7">
        <v>32551</v>
      </c>
      <c r="H50" s="7">
        <f t="shared" si="1"/>
        <v>1771893</v>
      </c>
    </row>
    <row r="51" spans="1:8" ht="12.75">
      <c r="A51" s="17">
        <f>A50+31</f>
        <v>38868</v>
      </c>
      <c r="B51" s="7">
        <v>1230241</v>
      </c>
      <c r="C51" s="7">
        <v>72799</v>
      </c>
      <c r="D51" s="7">
        <v>377378</v>
      </c>
      <c r="E51" s="7">
        <v>214825</v>
      </c>
      <c r="F51" s="7">
        <v>63928</v>
      </c>
      <c r="G51" s="7">
        <v>29693</v>
      </c>
      <c r="H51" s="7">
        <f t="shared" si="1"/>
        <v>1988864</v>
      </c>
    </row>
    <row r="52" spans="1:8" ht="12.75">
      <c r="A52" s="17">
        <f>A51+30</f>
        <v>38898</v>
      </c>
      <c r="B52" s="7">
        <v>1263956</v>
      </c>
      <c r="C52" s="7">
        <v>73915</v>
      </c>
      <c r="D52" s="7">
        <v>413541</v>
      </c>
      <c r="E52" s="7">
        <v>291491</v>
      </c>
      <c r="F52" s="7">
        <v>101616</v>
      </c>
      <c r="G52" s="7">
        <v>36964</v>
      </c>
      <c r="H52" s="7">
        <f t="shared" si="1"/>
        <v>2181483</v>
      </c>
    </row>
    <row r="53" spans="1:8" ht="12.75">
      <c r="A53" s="17">
        <f>A52+31</f>
        <v>38929</v>
      </c>
      <c r="B53" s="7">
        <v>1280245</v>
      </c>
      <c r="C53" s="7">
        <v>77901</v>
      </c>
      <c r="D53" s="7">
        <v>479127</v>
      </c>
      <c r="E53" s="7">
        <v>378507</v>
      </c>
      <c r="F53" s="7">
        <v>127237</v>
      </c>
      <c r="G53" s="7">
        <v>47214</v>
      </c>
      <c r="H53" s="7">
        <f t="shared" si="1"/>
        <v>2390231</v>
      </c>
    </row>
    <row r="54" spans="1:8" ht="12.75">
      <c r="A54" s="17">
        <f>A53+31</f>
        <v>38960</v>
      </c>
      <c r="B54" s="7">
        <v>1195579</v>
      </c>
      <c r="C54" s="7">
        <v>81019</v>
      </c>
      <c r="D54" s="7">
        <v>460177</v>
      </c>
      <c r="E54" s="7">
        <v>270890</v>
      </c>
      <c r="F54" s="7">
        <v>105789</v>
      </c>
      <c r="G54" s="7">
        <v>43145</v>
      </c>
      <c r="H54" s="7">
        <f t="shared" si="1"/>
        <v>2156599</v>
      </c>
    </row>
    <row r="55" spans="1:8" ht="12.75">
      <c r="A55" s="17">
        <f>A54+30</f>
        <v>38990</v>
      </c>
      <c r="B55" s="7">
        <v>1205842</v>
      </c>
      <c r="C55" s="7">
        <v>74680</v>
      </c>
      <c r="D55" s="7">
        <v>441080</v>
      </c>
      <c r="E55" s="7">
        <v>289245</v>
      </c>
      <c r="F55" s="7">
        <v>103494</v>
      </c>
      <c r="G55" s="7">
        <v>40655</v>
      </c>
      <c r="H55" s="7">
        <f t="shared" si="1"/>
        <v>2154996</v>
      </c>
    </row>
    <row r="56" spans="1:8" ht="12.75">
      <c r="A56" s="17">
        <f>A55+31</f>
        <v>39021</v>
      </c>
      <c r="B56" s="7">
        <v>1242981</v>
      </c>
      <c r="C56" s="7">
        <v>77733</v>
      </c>
      <c r="D56" s="7">
        <v>419756</v>
      </c>
      <c r="E56" s="7">
        <v>266862</v>
      </c>
      <c r="F56" s="7">
        <v>82159</v>
      </c>
      <c r="G56" s="7">
        <v>42268</v>
      </c>
      <c r="H56" s="7">
        <f t="shared" si="1"/>
        <v>2131759</v>
      </c>
    </row>
    <row r="57" spans="1:8" ht="12.75">
      <c r="A57" s="17">
        <f>A56+30</f>
        <v>39051</v>
      </c>
      <c r="B57" s="7">
        <v>1195635</v>
      </c>
      <c r="C57" s="7">
        <v>76547</v>
      </c>
      <c r="D57" s="7">
        <v>289092</v>
      </c>
      <c r="E57" s="7">
        <v>84502</v>
      </c>
      <c r="F57" s="7">
        <v>35759</v>
      </c>
      <c r="G57" s="7">
        <v>34960</v>
      </c>
      <c r="H57" s="7">
        <f t="shared" si="1"/>
        <v>1716495</v>
      </c>
    </row>
    <row r="58" spans="1:8" ht="12.75">
      <c r="A58" s="17">
        <f>A57+31</f>
        <v>39082</v>
      </c>
      <c r="B58" s="7">
        <v>1036202</v>
      </c>
      <c r="C58" s="7">
        <v>71901</v>
      </c>
      <c r="D58" s="7">
        <v>275190</v>
      </c>
      <c r="E58" s="7">
        <v>75013</v>
      </c>
      <c r="F58" s="7">
        <v>33896</v>
      </c>
      <c r="G58" s="7">
        <v>37939</v>
      </c>
      <c r="H58" s="7">
        <f t="shared" si="1"/>
        <v>1530141</v>
      </c>
    </row>
    <row r="59" spans="1:8" ht="12.75">
      <c r="A59" s="18">
        <f>A58+31</f>
        <v>39113</v>
      </c>
      <c r="B59" s="11">
        <v>993947</v>
      </c>
      <c r="C59" s="11">
        <v>64103</v>
      </c>
      <c r="D59" s="11">
        <v>258437</v>
      </c>
      <c r="E59" s="11">
        <v>78664</v>
      </c>
      <c r="F59" s="11">
        <v>30140</v>
      </c>
      <c r="G59" s="11">
        <v>41353</v>
      </c>
      <c r="H59" s="11">
        <f t="shared" si="1"/>
        <v>1466644</v>
      </c>
    </row>
    <row r="60" spans="1:8" ht="12.75">
      <c r="A60" s="17">
        <f>A59+28</f>
        <v>39141</v>
      </c>
      <c r="B60" s="7">
        <v>1005755</v>
      </c>
      <c r="C60" s="7">
        <v>70007</v>
      </c>
      <c r="D60" s="7">
        <v>268961</v>
      </c>
      <c r="E60" s="7">
        <v>65845</v>
      </c>
      <c r="F60" s="7">
        <v>24080</v>
      </c>
      <c r="G60" s="7">
        <v>36521</v>
      </c>
      <c r="H60" s="7">
        <f t="shared" si="1"/>
        <v>1471169</v>
      </c>
    </row>
    <row r="61" spans="1:8" ht="12.75">
      <c r="A61" s="17">
        <f>A60+31</f>
        <v>39172</v>
      </c>
      <c r="B61" s="7">
        <v>1171190</v>
      </c>
      <c r="C61" s="7">
        <v>87855</v>
      </c>
      <c r="D61" s="7">
        <v>333839</v>
      </c>
      <c r="E61" s="7">
        <v>99162</v>
      </c>
      <c r="F61" s="7">
        <v>36565</v>
      </c>
      <c r="G61" s="7">
        <v>40535</v>
      </c>
      <c r="H61" s="7">
        <f t="shared" si="1"/>
        <v>1769146</v>
      </c>
    </row>
    <row r="62" spans="1:8" ht="12.75">
      <c r="A62" s="17">
        <f>A61+30</f>
        <v>39202</v>
      </c>
      <c r="B62" s="7">
        <v>1140546</v>
      </c>
      <c r="C62" s="7">
        <v>77860</v>
      </c>
      <c r="D62" s="7">
        <v>414037</v>
      </c>
      <c r="E62" s="7">
        <v>101426</v>
      </c>
      <c r="F62" s="7">
        <v>41194</v>
      </c>
      <c r="G62" s="7">
        <v>33449</v>
      </c>
      <c r="H62" s="7">
        <f t="shared" si="1"/>
        <v>1808512</v>
      </c>
    </row>
    <row r="63" spans="1:8" ht="12.75">
      <c r="A63" s="17">
        <f>A62+31</f>
        <v>39233</v>
      </c>
      <c r="B63" s="7">
        <v>1221957</v>
      </c>
      <c r="C63" s="7">
        <v>78150</v>
      </c>
      <c r="D63" s="7">
        <v>456259</v>
      </c>
      <c r="E63" s="7">
        <v>224967</v>
      </c>
      <c r="F63" s="7">
        <v>73764</v>
      </c>
      <c r="G63" s="7">
        <v>34976</v>
      </c>
      <c r="H63" s="7">
        <f t="shared" si="1"/>
        <v>2090073</v>
      </c>
    </row>
    <row r="64" spans="1:8" ht="12.75">
      <c r="A64" s="17">
        <f>A63+30</f>
        <v>39263</v>
      </c>
      <c r="B64" s="7">
        <v>1228386</v>
      </c>
      <c r="C64" s="7">
        <v>76654</v>
      </c>
      <c r="D64" s="7">
        <v>490971</v>
      </c>
      <c r="E64" s="7">
        <v>274160</v>
      </c>
      <c r="F64" s="7">
        <v>97508</v>
      </c>
      <c r="G64" s="7">
        <v>41351</v>
      </c>
      <c r="H64" s="7">
        <f t="shared" si="1"/>
        <v>2209030</v>
      </c>
    </row>
    <row r="65" spans="1:8" ht="12.75">
      <c r="A65" s="17">
        <f>A64+31</f>
        <v>39294</v>
      </c>
      <c r="B65" s="7">
        <v>1265260</v>
      </c>
      <c r="C65" s="7">
        <v>83765</v>
      </c>
      <c r="D65" s="7">
        <v>540402</v>
      </c>
      <c r="E65" s="7">
        <v>344752</v>
      </c>
      <c r="F65" s="7">
        <v>124784</v>
      </c>
      <c r="G65" s="7">
        <v>49431</v>
      </c>
      <c r="H65" s="7">
        <f t="shared" si="1"/>
        <v>2408394</v>
      </c>
    </row>
    <row r="66" spans="1:8" ht="12.75">
      <c r="A66" s="17">
        <f>A65+31</f>
        <v>39325</v>
      </c>
      <c r="B66" s="7">
        <v>1257463</v>
      </c>
      <c r="C66" s="7">
        <v>85716</v>
      </c>
      <c r="D66" s="7">
        <v>527597</v>
      </c>
      <c r="E66" s="7">
        <v>256858</v>
      </c>
      <c r="F66" s="7">
        <v>108336</v>
      </c>
      <c r="G66" s="7">
        <v>48490</v>
      </c>
      <c r="H66" s="7">
        <f t="shared" si="1"/>
        <v>2284460</v>
      </c>
    </row>
    <row r="67" spans="1:8" ht="12.75">
      <c r="A67" s="17">
        <f>A66+30</f>
        <v>39355</v>
      </c>
      <c r="B67" s="7">
        <v>1210229</v>
      </c>
      <c r="C67" s="7">
        <v>77909</v>
      </c>
      <c r="D67" s="7">
        <v>523151</v>
      </c>
      <c r="E67" s="7">
        <v>273146</v>
      </c>
      <c r="F67" s="7">
        <v>103836</v>
      </c>
      <c r="G67" s="7">
        <v>45745</v>
      </c>
      <c r="H67" s="7">
        <f t="shared" si="1"/>
        <v>2234016</v>
      </c>
    </row>
    <row r="68" spans="1:8" ht="12.75">
      <c r="A68" s="17">
        <f>A67+31</f>
        <v>39386</v>
      </c>
      <c r="B68" s="7">
        <v>1230811</v>
      </c>
      <c r="C68" s="7">
        <v>80264</v>
      </c>
      <c r="D68" s="7">
        <v>484863</v>
      </c>
      <c r="E68" s="7">
        <v>257873</v>
      </c>
      <c r="F68" s="7">
        <v>84157</v>
      </c>
      <c r="G68" s="7">
        <v>47096</v>
      </c>
      <c r="H68" s="7">
        <f t="shared" si="1"/>
        <v>2185064</v>
      </c>
    </row>
    <row r="69" spans="1:8" ht="12.75">
      <c r="A69" s="17">
        <f>A68+30</f>
        <v>39416</v>
      </c>
      <c r="B69" s="7">
        <v>1149418</v>
      </c>
      <c r="C69" s="7">
        <v>80064</v>
      </c>
      <c r="D69" s="7">
        <v>342625</v>
      </c>
      <c r="E69" s="7">
        <v>79467</v>
      </c>
      <c r="F69" s="7">
        <v>26464</v>
      </c>
      <c r="G69" s="7">
        <v>44234</v>
      </c>
      <c r="H69" s="7">
        <f t="shared" si="1"/>
        <v>1722272</v>
      </c>
    </row>
    <row r="70" spans="1:8" ht="12.75">
      <c r="A70" s="17">
        <f>A69+31</f>
        <v>39447</v>
      </c>
      <c r="B70" s="7">
        <v>998320</v>
      </c>
      <c r="C70" s="7">
        <v>74788</v>
      </c>
      <c r="D70" s="7">
        <v>315620</v>
      </c>
      <c r="E70" s="7">
        <v>68364</v>
      </c>
      <c r="F70" s="7">
        <v>25589</v>
      </c>
      <c r="G70" s="7">
        <v>40016</v>
      </c>
      <c r="H70" s="7">
        <f t="shared" si="1"/>
        <v>1522697</v>
      </c>
    </row>
    <row r="71" spans="1:8" ht="12.75">
      <c r="A71" s="18">
        <f>A70+31</f>
        <v>39478</v>
      </c>
      <c r="B71" s="11">
        <v>941057</v>
      </c>
      <c r="C71" s="11">
        <v>64811</v>
      </c>
      <c r="D71" s="11">
        <v>292641</v>
      </c>
      <c r="E71" s="11">
        <v>70902</v>
      </c>
      <c r="F71" s="11">
        <v>25284</v>
      </c>
      <c r="G71" s="11">
        <v>45982</v>
      </c>
      <c r="H71" s="11">
        <f t="shared" si="1"/>
        <v>1440677</v>
      </c>
    </row>
    <row r="72" spans="1:8" ht="12.75">
      <c r="A72" s="17">
        <f>A71+29</f>
        <v>39507</v>
      </c>
      <c r="B72" s="7">
        <v>1007463</v>
      </c>
      <c r="C72" s="7">
        <v>78136</v>
      </c>
      <c r="D72" s="7">
        <v>311670</v>
      </c>
      <c r="E72" s="7">
        <v>68046</v>
      </c>
      <c r="F72" s="7">
        <v>20434</v>
      </c>
      <c r="G72" s="7">
        <v>41370</v>
      </c>
      <c r="H72" s="7">
        <f t="shared" si="1"/>
        <v>1527119</v>
      </c>
    </row>
    <row r="73" spans="1:8" ht="12.75">
      <c r="A73" s="17">
        <f>A72+31</f>
        <v>39538</v>
      </c>
      <c r="B73" s="7">
        <v>1095393</v>
      </c>
      <c r="C73" s="7">
        <v>85306</v>
      </c>
      <c r="D73" s="7">
        <v>394046</v>
      </c>
      <c r="E73" s="7">
        <v>89243</v>
      </c>
      <c r="F73" s="7">
        <v>28305</v>
      </c>
      <c r="G73" s="7">
        <v>46875</v>
      </c>
      <c r="H73" s="7">
        <f t="shared" si="1"/>
        <v>1739168</v>
      </c>
    </row>
    <row r="74" spans="1:8" ht="12.75">
      <c r="A74" s="17">
        <f>A73+30</f>
        <v>39568</v>
      </c>
      <c r="B74" s="7">
        <v>1115809</v>
      </c>
      <c r="C74" s="7">
        <v>72221</v>
      </c>
      <c r="D74" s="7">
        <v>465664</v>
      </c>
      <c r="E74" s="7">
        <v>89477</v>
      </c>
      <c r="F74" s="7">
        <v>34073</v>
      </c>
      <c r="G74" s="7">
        <v>45468</v>
      </c>
      <c r="H74" s="7">
        <f t="shared" si="1"/>
        <v>1822712</v>
      </c>
    </row>
    <row r="75" spans="1:8" ht="12.75">
      <c r="A75" s="17">
        <f>A74+31</f>
        <v>39599</v>
      </c>
      <c r="B75" s="7">
        <v>1160127</v>
      </c>
      <c r="C75" s="7">
        <v>79488</v>
      </c>
      <c r="D75" s="7">
        <v>499581</v>
      </c>
      <c r="E75" s="7">
        <v>179598</v>
      </c>
      <c r="F75" s="7">
        <v>63192</v>
      </c>
      <c r="G75" s="7">
        <v>48270</v>
      </c>
      <c r="H75" s="7">
        <f aca="true" t="shared" si="2" ref="H75:H84">SUM(B75:G75)</f>
        <v>2030256</v>
      </c>
    </row>
    <row r="76" spans="1:8" ht="12.75">
      <c r="A76" s="17">
        <f>A75+30</f>
        <v>39629</v>
      </c>
      <c r="B76" s="7">
        <v>1179982</v>
      </c>
      <c r="C76" s="7">
        <v>78808</v>
      </c>
      <c r="D76" s="7">
        <v>523893</v>
      </c>
      <c r="E76" s="7">
        <v>252636</v>
      </c>
      <c r="F76" s="7">
        <v>86006</v>
      </c>
      <c r="G76" s="7">
        <v>54381</v>
      </c>
      <c r="H76" s="7">
        <f t="shared" si="2"/>
        <v>2175706</v>
      </c>
    </row>
    <row r="77" spans="1:8" ht="12.75">
      <c r="A77" s="17">
        <f>A76+31</f>
        <v>39660</v>
      </c>
      <c r="B77" s="7">
        <v>1192633</v>
      </c>
      <c r="C77" s="7">
        <v>84459</v>
      </c>
      <c r="D77" s="7">
        <v>569346</v>
      </c>
      <c r="E77" s="7">
        <v>338576</v>
      </c>
      <c r="F77" s="7">
        <v>110025</v>
      </c>
      <c r="G77" s="7">
        <v>58551</v>
      </c>
      <c r="H77" s="7">
        <f t="shared" si="2"/>
        <v>2353590</v>
      </c>
    </row>
    <row r="78" spans="1:8" ht="12.75">
      <c r="A78" s="17">
        <f>A77+31</f>
        <v>39691</v>
      </c>
      <c r="B78" s="7">
        <v>1137943</v>
      </c>
      <c r="C78" s="7">
        <v>90495</v>
      </c>
      <c r="D78" s="7">
        <v>555998</v>
      </c>
      <c r="E78" s="7">
        <v>270550</v>
      </c>
      <c r="F78" s="7">
        <v>87905</v>
      </c>
      <c r="G78" s="7">
        <v>58702</v>
      </c>
      <c r="H78" s="7">
        <f t="shared" si="2"/>
        <v>2201593</v>
      </c>
    </row>
    <row r="79" spans="1:8" ht="12.75">
      <c r="A79" s="17">
        <f>A78+30</f>
        <v>39721</v>
      </c>
      <c r="B79" s="7">
        <v>1125790</v>
      </c>
      <c r="C79" s="7">
        <v>78640</v>
      </c>
      <c r="D79" s="7">
        <v>512737</v>
      </c>
      <c r="E79" s="7">
        <v>244815</v>
      </c>
      <c r="F79" s="7">
        <v>73565</v>
      </c>
      <c r="G79" s="7">
        <v>55341</v>
      </c>
      <c r="H79" s="7">
        <f t="shared" si="2"/>
        <v>2090888</v>
      </c>
    </row>
    <row r="80" spans="1:8" ht="12.75">
      <c r="A80" s="17">
        <f>A79+31</f>
        <v>39752</v>
      </c>
      <c r="B80" s="7">
        <v>1137201</v>
      </c>
      <c r="C80" s="7">
        <v>80088</v>
      </c>
      <c r="D80" s="7">
        <v>467023</v>
      </c>
      <c r="E80" s="7">
        <v>248679</v>
      </c>
      <c r="F80" s="7">
        <v>60375</v>
      </c>
      <c r="G80" s="7">
        <v>56055</v>
      </c>
      <c r="H80" s="7">
        <f t="shared" si="2"/>
        <v>2049421</v>
      </c>
    </row>
    <row r="81" spans="1:8" ht="12.75">
      <c r="A81" s="17">
        <f>A80+30</f>
        <v>39782</v>
      </c>
      <c r="B81" s="7">
        <v>997838</v>
      </c>
      <c r="C81" s="7">
        <v>73542</v>
      </c>
      <c r="D81" s="7">
        <v>321621</v>
      </c>
      <c r="E81" s="7">
        <v>57337</v>
      </c>
      <c r="F81" s="7">
        <v>28115</v>
      </c>
      <c r="G81" s="7">
        <v>48603</v>
      </c>
      <c r="H81" s="7">
        <f t="shared" si="2"/>
        <v>1527056</v>
      </c>
    </row>
    <row r="82" spans="1:8" ht="12.75">
      <c r="A82" s="17">
        <f>A81+31</f>
        <v>39813</v>
      </c>
      <c r="B82" s="7">
        <v>921533</v>
      </c>
      <c r="C82" s="7">
        <v>68110</v>
      </c>
      <c r="D82" s="7">
        <v>313868</v>
      </c>
      <c r="E82" s="7">
        <v>59695</v>
      </c>
      <c r="F82" s="7">
        <v>27253</v>
      </c>
      <c r="G82" s="7">
        <v>45970</v>
      </c>
      <c r="H82" s="7">
        <f t="shared" si="2"/>
        <v>1436429</v>
      </c>
    </row>
    <row r="83" spans="1:8" ht="12.75">
      <c r="A83" s="36">
        <f>A82+31</f>
        <v>39844</v>
      </c>
      <c r="B83" s="35">
        <v>827158</v>
      </c>
      <c r="C83" s="35">
        <v>62992</v>
      </c>
      <c r="D83" s="35">
        <v>280407</v>
      </c>
      <c r="E83" s="35">
        <v>67723</v>
      </c>
      <c r="F83" s="35">
        <v>21907</v>
      </c>
      <c r="G83" s="35">
        <v>51609</v>
      </c>
      <c r="H83" s="35">
        <f t="shared" si="2"/>
        <v>1311796</v>
      </c>
    </row>
    <row r="84" spans="1:8" ht="12.75">
      <c r="A84" s="17">
        <f>A83+28</f>
        <v>39872</v>
      </c>
      <c r="B84" s="7">
        <v>838426</v>
      </c>
      <c r="C84" s="7">
        <v>63272</v>
      </c>
      <c r="D84" s="7">
        <v>278370</v>
      </c>
      <c r="E84" s="7">
        <v>54590</v>
      </c>
      <c r="F84" s="7">
        <v>18490</v>
      </c>
      <c r="G84" s="7">
        <v>44118</v>
      </c>
      <c r="H84" s="7">
        <f t="shared" si="2"/>
        <v>1297266</v>
      </c>
    </row>
    <row r="85" spans="1:8" ht="12.75">
      <c r="A85" s="17">
        <f>A84+31</f>
        <v>39903</v>
      </c>
      <c r="B85" s="7">
        <v>1012730</v>
      </c>
      <c r="C85" s="7">
        <v>83712</v>
      </c>
      <c r="D85" s="7">
        <v>353259</v>
      </c>
      <c r="E85" s="7">
        <v>71185</v>
      </c>
      <c r="F85" s="7">
        <v>24702</v>
      </c>
      <c r="G85" s="7">
        <v>49542</v>
      </c>
      <c r="H85" s="7">
        <f aca="true" t="shared" si="3" ref="H85:H90">SUM(B85:G85)</f>
        <v>1595130</v>
      </c>
    </row>
    <row r="86" spans="1:8" ht="12.75">
      <c r="A86" s="17">
        <f>A85+30</f>
        <v>39933</v>
      </c>
      <c r="B86" s="7">
        <v>1004428</v>
      </c>
      <c r="C86" s="7">
        <v>72927</v>
      </c>
      <c r="D86" s="7">
        <v>482910</v>
      </c>
      <c r="E86" s="7">
        <v>79670</v>
      </c>
      <c r="F86" s="7">
        <v>32001</v>
      </c>
      <c r="G86" s="7">
        <v>50649</v>
      </c>
      <c r="H86" s="7">
        <f t="shared" si="3"/>
        <v>1722585</v>
      </c>
    </row>
    <row r="87" spans="1:8" ht="12.75">
      <c r="A87" s="17">
        <f>A86+31</f>
        <v>39964</v>
      </c>
      <c r="B87" s="7">
        <v>1034713</v>
      </c>
      <c r="C87" s="7">
        <v>79719</v>
      </c>
      <c r="D87" s="7">
        <v>515068</v>
      </c>
      <c r="E87" s="7">
        <v>155585</v>
      </c>
      <c r="F87" s="7">
        <v>53405</v>
      </c>
      <c r="G87" s="7">
        <v>52128</v>
      </c>
      <c r="H87" s="7">
        <f t="shared" si="3"/>
        <v>1890618</v>
      </c>
    </row>
    <row r="88" spans="1:8" ht="12.75">
      <c r="A88" s="17">
        <f>A87+30</f>
        <v>39994</v>
      </c>
      <c r="B88" s="7">
        <v>1084246</v>
      </c>
      <c r="C88" s="7">
        <v>73184</v>
      </c>
      <c r="D88" s="7">
        <v>556671</v>
      </c>
      <c r="E88" s="7">
        <v>202476</v>
      </c>
      <c r="F88" s="7">
        <v>75819</v>
      </c>
      <c r="G88" s="7">
        <v>60391</v>
      </c>
      <c r="H88" s="7">
        <f t="shared" si="3"/>
        <v>2052787</v>
      </c>
    </row>
    <row r="89" spans="1:8" ht="12.75">
      <c r="A89" s="17">
        <f>A88+31</f>
        <v>40025</v>
      </c>
      <c r="B89" s="7">
        <v>1135947</v>
      </c>
      <c r="C89" s="7">
        <v>81945</v>
      </c>
      <c r="D89" s="7">
        <v>623446</v>
      </c>
      <c r="E89" s="7">
        <v>249400</v>
      </c>
      <c r="F89" s="7">
        <v>94959</v>
      </c>
      <c r="G89" s="7">
        <v>67584</v>
      </c>
      <c r="H89" s="7">
        <f t="shared" si="3"/>
        <v>2253281</v>
      </c>
    </row>
    <row r="90" spans="1:8" ht="12.75">
      <c r="A90" s="17">
        <f>A89+31</f>
        <v>40056</v>
      </c>
      <c r="B90" s="7">
        <v>1070974</v>
      </c>
      <c r="C90" s="7">
        <v>81541</v>
      </c>
      <c r="D90" s="7">
        <v>613649</v>
      </c>
      <c r="E90" s="7">
        <v>189978</v>
      </c>
      <c r="F90" s="7">
        <v>79265</v>
      </c>
      <c r="G90" s="7">
        <v>61917</v>
      </c>
      <c r="H90" s="7">
        <f t="shared" si="3"/>
        <v>2097324</v>
      </c>
    </row>
    <row r="91" spans="1:8" ht="12.75">
      <c r="A91" s="17">
        <f>A90+30</f>
        <v>40086</v>
      </c>
      <c r="B91" s="7">
        <v>1073260</v>
      </c>
      <c r="C91" s="7">
        <v>68341</v>
      </c>
      <c r="D91" s="7">
        <v>564290</v>
      </c>
      <c r="E91" s="7">
        <v>186058</v>
      </c>
      <c r="F91" s="7">
        <v>74455</v>
      </c>
      <c r="G91" s="7">
        <v>61866</v>
      </c>
      <c r="H91" s="7">
        <f>SUM(B91:G91)</f>
        <v>2028270</v>
      </c>
    </row>
    <row r="92" spans="1:8" ht="12.75">
      <c r="A92" s="17">
        <f>A91+31</f>
        <v>40117</v>
      </c>
      <c r="B92" s="7">
        <v>1075911</v>
      </c>
      <c r="C92" s="7">
        <v>75424</v>
      </c>
      <c r="D92" s="7">
        <v>516762</v>
      </c>
      <c r="E92" s="7">
        <v>192299</v>
      </c>
      <c r="F92" s="7">
        <v>50234</v>
      </c>
      <c r="G92" s="7">
        <v>61621</v>
      </c>
      <c r="H92" s="7">
        <f>SUM(B92:G92)</f>
        <v>1972251</v>
      </c>
    </row>
    <row r="93" spans="1:8" ht="12.75">
      <c r="A93" s="17">
        <f>A92+30</f>
        <v>40147</v>
      </c>
      <c r="B93" s="7">
        <v>982014</v>
      </c>
      <c r="C93" s="7">
        <v>59317</v>
      </c>
      <c r="D93" s="7">
        <v>324116</v>
      </c>
      <c r="E93" s="7">
        <v>54423</v>
      </c>
      <c r="F93" s="7">
        <v>21240</v>
      </c>
      <c r="G93" s="7">
        <v>56868</v>
      </c>
      <c r="H93" s="7">
        <f>SUM(B93:G93)</f>
        <v>1497978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76" r:id="rId2"/>
  <headerFooter alignWithMargins="0">
    <oddFooter>&amp;C&amp;9November 2009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25.7109375" style="0" customWidth="1"/>
    <col min="2" max="8" width="15.7109375" style="0" customWidth="1"/>
    <col min="9" max="13" width="12.7109375" style="0" customWidth="1"/>
  </cols>
  <sheetData>
    <row r="1" spans="1:3" ht="12.75">
      <c r="A1" s="31" t="s">
        <v>17</v>
      </c>
      <c r="B1" s="32"/>
      <c r="C1" s="32"/>
    </row>
    <row r="2" spans="1:3" ht="12.75">
      <c r="A2" s="32"/>
      <c r="B2" s="32"/>
      <c r="C2" s="32"/>
    </row>
    <row r="3" spans="1:3" ht="12.75">
      <c r="A3" s="31" t="s">
        <v>18</v>
      </c>
      <c r="B3" s="32"/>
      <c r="C3" s="32"/>
    </row>
    <row r="4" spans="1:3" ht="12.75">
      <c r="A4" s="32"/>
      <c r="B4" s="32"/>
      <c r="C4" s="32"/>
    </row>
    <row r="5" spans="1:3" ht="12.75">
      <c r="A5" s="31" t="s">
        <v>24</v>
      </c>
      <c r="B5" s="32"/>
      <c r="C5" s="32"/>
    </row>
    <row r="6" spans="1:3" ht="12.75">
      <c r="A6" s="31"/>
      <c r="B6" s="32"/>
      <c r="C6" s="32"/>
    </row>
    <row r="7" ht="23.25">
      <c r="A7" s="20" t="s">
        <v>31</v>
      </c>
    </row>
    <row r="9" spans="1:8" ht="22.5">
      <c r="A9" s="15" t="s">
        <v>21</v>
      </c>
      <c r="B9" s="8" t="s">
        <v>11</v>
      </c>
      <c r="C9" s="8" t="s">
        <v>12</v>
      </c>
      <c r="D9" s="8" t="s">
        <v>13</v>
      </c>
      <c r="E9" s="8" t="s">
        <v>14</v>
      </c>
      <c r="F9" s="8" t="s">
        <v>15</v>
      </c>
      <c r="G9" s="8" t="s">
        <v>16</v>
      </c>
      <c r="H9" s="14" t="s">
        <v>0</v>
      </c>
    </row>
    <row r="10" spans="1:8" ht="12.75">
      <c r="A10" s="16"/>
      <c r="B10" s="13"/>
      <c r="C10" s="13"/>
      <c r="D10" s="13"/>
      <c r="E10" s="13"/>
      <c r="F10" s="13"/>
      <c r="G10" s="13"/>
      <c r="H10" s="13"/>
    </row>
    <row r="11" spans="1:8" ht="12.75">
      <c r="A11" s="17">
        <v>37652</v>
      </c>
      <c r="B11" s="7">
        <v>508262</v>
      </c>
      <c r="C11" s="7">
        <v>191682</v>
      </c>
      <c r="D11" s="7">
        <v>1735726</v>
      </c>
      <c r="E11" s="7">
        <v>3426</v>
      </c>
      <c r="F11" s="7">
        <v>927512</v>
      </c>
      <c r="G11" s="7">
        <v>1322881</v>
      </c>
      <c r="H11" s="7">
        <f aca="true" t="shared" si="0" ref="H11:H42">SUM(B11:G11)</f>
        <v>4689489</v>
      </c>
    </row>
    <row r="12" spans="1:8" ht="12.75">
      <c r="A12" s="17">
        <f>A11+28</f>
        <v>37680</v>
      </c>
      <c r="B12" s="7">
        <v>498252</v>
      </c>
      <c r="C12" s="7">
        <v>194018</v>
      </c>
      <c r="D12" s="7">
        <v>1781322</v>
      </c>
      <c r="E12" s="7">
        <v>3210</v>
      </c>
      <c r="F12" s="7">
        <v>814499</v>
      </c>
      <c r="G12" s="7">
        <v>1157213</v>
      </c>
      <c r="H12" s="7">
        <f t="shared" si="0"/>
        <v>4448514</v>
      </c>
    </row>
    <row r="13" spans="1:8" ht="12.75">
      <c r="A13" s="17">
        <f>A12+31</f>
        <v>37711</v>
      </c>
      <c r="B13" s="7">
        <v>543358</v>
      </c>
      <c r="C13" s="7">
        <v>233998</v>
      </c>
      <c r="D13" s="7">
        <v>1949147</v>
      </c>
      <c r="E13" s="7">
        <v>4488</v>
      </c>
      <c r="F13" s="7">
        <v>969236</v>
      </c>
      <c r="G13" s="7">
        <v>1160828</v>
      </c>
      <c r="H13" s="7">
        <f t="shared" si="0"/>
        <v>4861055</v>
      </c>
    </row>
    <row r="14" spans="1:8" ht="12.75">
      <c r="A14" s="17">
        <f>A13+30</f>
        <v>37741</v>
      </c>
      <c r="B14" s="7">
        <v>541552</v>
      </c>
      <c r="C14" s="7">
        <v>225435</v>
      </c>
      <c r="D14" s="7">
        <v>2078544</v>
      </c>
      <c r="E14" s="7">
        <v>6340</v>
      </c>
      <c r="F14" s="7">
        <v>970576</v>
      </c>
      <c r="G14" s="7">
        <v>1067121</v>
      </c>
      <c r="H14" s="7">
        <f t="shared" si="0"/>
        <v>4889568</v>
      </c>
    </row>
    <row r="15" spans="1:8" ht="12.75">
      <c r="A15" s="17">
        <f>A14+31</f>
        <v>37772</v>
      </c>
      <c r="B15" s="7">
        <v>542620</v>
      </c>
      <c r="C15" s="7">
        <v>230861</v>
      </c>
      <c r="D15" s="7">
        <v>2116449</v>
      </c>
      <c r="E15" s="7">
        <v>9370</v>
      </c>
      <c r="F15" s="7">
        <v>1020839</v>
      </c>
      <c r="G15" s="7">
        <v>996710</v>
      </c>
      <c r="H15" s="7">
        <f t="shared" si="0"/>
        <v>4916849</v>
      </c>
    </row>
    <row r="16" spans="1:8" ht="12.75">
      <c r="A16" s="17">
        <f>A15+30</f>
        <v>37802</v>
      </c>
      <c r="B16" s="7">
        <v>569595</v>
      </c>
      <c r="C16" s="7">
        <v>248068</v>
      </c>
      <c r="D16" s="7">
        <v>2315698</v>
      </c>
      <c r="E16" s="7">
        <v>10362</v>
      </c>
      <c r="F16" s="7">
        <v>1247573</v>
      </c>
      <c r="G16" s="7">
        <v>1152671</v>
      </c>
      <c r="H16" s="7">
        <f t="shared" si="0"/>
        <v>5543967</v>
      </c>
    </row>
    <row r="17" spans="1:8" ht="12.75">
      <c r="A17" s="17">
        <f>A16+31</f>
        <v>37833</v>
      </c>
      <c r="B17" s="7">
        <v>581433</v>
      </c>
      <c r="C17" s="7">
        <v>269968</v>
      </c>
      <c r="D17" s="7">
        <v>2500654</v>
      </c>
      <c r="E17" s="7">
        <v>9605</v>
      </c>
      <c r="F17" s="7">
        <v>1248489</v>
      </c>
      <c r="G17" s="7">
        <v>1411408</v>
      </c>
      <c r="H17" s="7">
        <f t="shared" si="0"/>
        <v>6021557</v>
      </c>
    </row>
    <row r="18" spans="1:8" ht="12.75">
      <c r="A18" s="17">
        <f>A17+31</f>
        <v>37864</v>
      </c>
      <c r="B18" s="7">
        <v>585616</v>
      </c>
      <c r="C18" s="7">
        <v>283156</v>
      </c>
      <c r="D18" s="7">
        <v>2517287</v>
      </c>
      <c r="E18" s="7">
        <v>12942</v>
      </c>
      <c r="F18" s="7">
        <v>1290102</v>
      </c>
      <c r="G18" s="7">
        <v>1496450</v>
      </c>
      <c r="H18" s="7">
        <f t="shared" si="0"/>
        <v>6185553</v>
      </c>
    </row>
    <row r="19" spans="1:8" ht="12.75">
      <c r="A19" s="17">
        <f>A18+30</f>
        <v>37894</v>
      </c>
      <c r="B19" s="7">
        <v>586359</v>
      </c>
      <c r="C19" s="7">
        <v>250021</v>
      </c>
      <c r="D19" s="7">
        <v>2365832</v>
      </c>
      <c r="E19" s="7">
        <v>9231</v>
      </c>
      <c r="F19" s="7">
        <v>1151751</v>
      </c>
      <c r="G19" s="7">
        <v>1385019</v>
      </c>
      <c r="H19" s="7">
        <f t="shared" si="0"/>
        <v>5748213</v>
      </c>
    </row>
    <row r="20" spans="1:8" ht="12.75">
      <c r="A20" s="17">
        <f>A19+31</f>
        <v>37925</v>
      </c>
      <c r="B20" s="7">
        <v>593263</v>
      </c>
      <c r="C20" s="7">
        <v>243958</v>
      </c>
      <c r="D20" s="7">
        <v>2331548</v>
      </c>
      <c r="E20" s="7">
        <v>5990</v>
      </c>
      <c r="F20" s="7">
        <v>1120255</v>
      </c>
      <c r="G20" s="7">
        <v>1341373</v>
      </c>
      <c r="H20" s="7">
        <f t="shared" si="0"/>
        <v>5636387</v>
      </c>
    </row>
    <row r="21" spans="1:8" ht="12.75">
      <c r="A21" s="17">
        <f>A20+30</f>
        <v>37955</v>
      </c>
      <c r="B21" s="7">
        <v>567643</v>
      </c>
      <c r="C21" s="7">
        <v>216816</v>
      </c>
      <c r="D21" s="7">
        <v>1948925</v>
      </c>
      <c r="E21" s="7">
        <v>2695</v>
      </c>
      <c r="F21" s="7">
        <v>1054976</v>
      </c>
      <c r="G21" s="7">
        <v>1267821</v>
      </c>
      <c r="H21" s="7">
        <f t="shared" si="0"/>
        <v>5058876</v>
      </c>
    </row>
    <row r="22" spans="1:8" ht="12.75">
      <c r="A22" s="17">
        <f>A21+31</f>
        <v>37986</v>
      </c>
      <c r="B22" s="7">
        <v>537640</v>
      </c>
      <c r="C22" s="7">
        <v>211079</v>
      </c>
      <c r="D22" s="7">
        <v>1948073</v>
      </c>
      <c r="E22" s="7">
        <v>1707</v>
      </c>
      <c r="F22" s="7">
        <v>1120440</v>
      </c>
      <c r="G22" s="7">
        <v>1381371</v>
      </c>
      <c r="H22" s="7">
        <f t="shared" si="0"/>
        <v>5200310</v>
      </c>
    </row>
    <row r="23" spans="1:8" ht="12.75">
      <c r="A23" s="36">
        <f>A22+31</f>
        <v>38017</v>
      </c>
      <c r="B23" s="35">
        <v>495993</v>
      </c>
      <c r="C23" s="35">
        <v>199130</v>
      </c>
      <c r="D23" s="35">
        <v>1734473</v>
      </c>
      <c r="E23" s="35">
        <v>2189</v>
      </c>
      <c r="F23" s="35">
        <v>970336</v>
      </c>
      <c r="G23" s="35">
        <v>1445459</v>
      </c>
      <c r="H23" s="35">
        <f t="shared" si="0"/>
        <v>4847580</v>
      </c>
    </row>
    <row r="24" spans="1:8" ht="12.75">
      <c r="A24" s="17">
        <f>A23+29</f>
        <v>38046</v>
      </c>
      <c r="B24" s="7">
        <v>519171</v>
      </c>
      <c r="C24" s="7">
        <v>219064</v>
      </c>
      <c r="D24" s="7">
        <v>1859357</v>
      </c>
      <c r="E24" s="7">
        <v>2424</v>
      </c>
      <c r="F24" s="7">
        <v>871508</v>
      </c>
      <c r="G24" s="7">
        <v>1313614</v>
      </c>
      <c r="H24" s="7">
        <f t="shared" si="0"/>
        <v>4785138</v>
      </c>
    </row>
    <row r="25" spans="1:8" ht="12.75">
      <c r="A25" s="17">
        <f>A24+31</f>
        <v>38077</v>
      </c>
      <c r="B25" s="7">
        <v>584843</v>
      </c>
      <c r="C25" s="7">
        <v>243061</v>
      </c>
      <c r="D25" s="7">
        <v>2079185</v>
      </c>
      <c r="E25" s="7">
        <v>1432</v>
      </c>
      <c r="F25" s="7">
        <v>1130043</v>
      </c>
      <c r="G25" s="7">
        <v>1388682</v>
      </c>
      <c r="H25" s="7">
        <f t="shared" si="0"/>
        <v>5427246</v>
      </c>
    </row>
    <row r="26" spans="1:8" ht="12.75">
      <c r="A26" s="17">
        <f>A25+30</f>
        <v>38107</v>
      </c>
      <c r="B26" s="7">
        <v>588840</v>
      </c>
      <c r="C26" s="7">
        <v>249731</v>
      </c>
      <c r="D26" s="7">
        <v>2231859</v>
      </c>
      <c r="E26" s="7">
        <v>5742</v>
      </c>
      <c r="F26" s="7">
        <v>1181388</v>
      </c>
      <c r="G26" s="7">
        <v>1359617</v>
      </c>
      <c r="H26" s="7">
        <f t="shared" si="0"/>
        <v>5617177</v>
      </c>
    </row>
    <row r="27" spans="1:8" ht="12.75">
      <c r="A27" s="17">
        <f>A26+31</f>
        <v>38138</v>
      </c>
      <c r="B27" s="7">
        <v>568446</v>
      </c>
      <c r="C27" s="7">
        <v>244343</v>
      </c>
      <c r="D27" s="7">
        <v>2249374</v>
      </c>
      <c r="E27" s="7">
        <v>9729</v>
      </c>
      <c r="F27" s="7">
        <v>1197911</v>
      </c>
      <c r="G27" s="7">
        <v>1256648</v>
      </c>
      <c r="H27" s="7">
        <f t="shared" si="0"/>
        <v>5526451</v>
      </c>
    </row>
    <row r="28" spans="1:8" ht="12.75">
      <c r="A28" s="17">
        <f>A27+30</f>
        <v>38168</v>
      </c>
      <c r="B28" s="7">
        <v>598507</v>
      </c>
      <c r="C28" s="7">
        <v>255069</v>
      </c>
      <c r="D28" s="7">
        <v>2379544</v>
      </c>
      <c r="E28" s="7">
        <v>10725</v>
      </c>
      <c r="F28" s="7">
        <v>1331064</v>
      </c>
      <c r="G28" s="7">
        <v>1359816</v>
      </c>
      <c r="H28" s="7">
        <f t="shared" si="0"/>
        <v>5934725</v>
      </c>
    </row>
    <row r="29" spans="1:8" ht="12.75">
      <c r="A29" s="17">
        <f>A28+31</f>
        <v>38199</v>
      </c>
      <c r="B29" s="7">
        <v>635566</v>
      </c>
      <c r="C29" s="7">
        <v>273636</v>
      </c>
      <c r="D29" s="7">
        <v>2607395</v>
      </c>
      <c r="E29" s="7">
        <v>15851</v>
      </c>
      <c r="F29" s="7">
        <v>1364831</v>
      </c>
      <c r="G29" s="7">
        <v>1599323</v>
      </c>
      <c r="H29" s="7">
        <f t="shared" si="0"/>
        <v>6496602</v>
      </c>
    </row>
    <row r="30" spans="1:8" ht="12.75">
      <c r="A30" s="17">
        <f>A29+31</f>
        <v>38230</v>
      </c>
      <c r="B30" s="7">
        <v>595075</v>
      </c>
      <c r="C30" s="7">
        <v>275549</v>
      </c>
      <c r="D30" s="7">
        <v>2500900</v>
      </c>
      <c r="E30" s="7">
        <v>17010</v>
      </c>
      <c r="F30" s="7">
        <v>1322817</v>
      </c>
      <c r="G30" s="7">
        <v>1599390</v>
      </c>
      <c r="H30" s="7">
        <f t="shared" si="0"/>
        <v>6310741</v>
      </c>
    </row>
    <row r="31" spans="1:8" ht="12.75">
      <c r="A31" s="17">
        <f>A30+30</f>
        <v>38260</v>
      </c>
      <c r="B31" s="7">
        <v>600448</v>
      </c>
      <c r="C31" s="7">
        <v>254322</v>
      </c>
      <c r="D31" s="7">
        <v>2382119</v>
      </c>
      <c r="E31" s="7">
        <v>13343</v>
      </c>
      <c r="F31" s="7">
        <v>1229295</v>
      </c>
      <c r="G31" s="7">
        <v>1478932</v>
      </c>
      <c r="H31" s="7">
        <f t="shared" si="0"/>
        <v>5958459</v>
      </c>
    </row>
    <row r="32" spans="1:8" ht="12.75">
      <c r="A32" s="17">
        <f>A31+31</f>
        <v>38291</v>
      </c>
      <c r="B32" s="7">
        <v>601865</v>
      </c>
      <c r="C32" s="7">
        <v>252494</v>
      </c>
      <c r="D32" s="7">
        <v>2304428</v>
      </c>
      <c r="E32" s="7">
        <v>10281</v>
      </c>
      <c r="F32" s="7">
        <v>1138648</v>
      </c>
      <c r="G32" s="7">
        <v>1448667</v>
      </c>
      <c r="H32" s="7">
        <f t="shared" si="0"/>
        <v>5756383</v>
      </c>
    </row>
    <row r="33" spans="1:8" ht="12.75">
      <c r="A33" s="17">
        <f>A32+30</f>
        <v>38321</v>
      </c>
      <c r="B33" s="7">
        <v>579493</v>
      </c>
      <c r="C33" s="7">
        <v>218856</v>
      </c>
      <c r="D33" s="7">
        <v>1926173</v>
      </c>
      <c r="E33" s="7">
        <v>60</v>
      </c>
      <c r="F33" s="7">
        <v>1026043</v>
      </c>
      <c r="G33" s="7">
        <v>1369000</v>
      </c>
      <c r="H33" s="7">
        <f t="shared" si="0"/>
        <v>5119625</v>
      </c>
    </row>
    <row r="34" spans="1:8" ht="12.75">
      <c r="A34" s="17">
        <f>A33+31</f>
        <v>38352</v>
      </c>
      <c r="B34" s="7">
        <v>558806</v>
      </c>
      <c r="C34" s="7">
        <v>213502</v>
      </c>
      <c r="D34" s="7">
        <v>1985431</v>
      </c>
      <c r="E34" s="7">
        <v>679</v>
      </c>
      <c r="F34" s="7">
        <v>1095128</v>
      </c>
      <c r="G34" s="7">
        <v>1477589</v>
      </c>
      <c r="H34" s="7">
        <f t="shared" si="0"/>
        <v>5331135</v>
      </c>
    </row>
    <row r="35" spans="1:8" ht="12.75">
      <c r="A35" s="17">
        <f>A34+31</f>
        <v>38383</v>
      </c>
      <c r="B35" s="7">
        <v>520535</v>
      </c>
      <c r="C35" s="7">
        <v>211241</v>
      </c>
      <c r="D35" s="7">
        <v>1825733</v>
      </c>
      <c r="E35" s="7">
        <v>1919</v>
      </c>
      <c r="F35" s="7">
        <v>1019101</v>
      </c>
      <c r="G35" s="7">
        <v>1562594</v>
      </c>
      <c r="H35" s="7">
        <f t="shared" si="0"/>
        <v>5141123</v>
      </c>
    </row>
    <row r="36" spans="1:8" ht="12.75">
      <c r="A36" s="17">
        <f>A35+28</f>
        <v>38411</v>
      </c>
      <c r="B36" s="7">
        <v>499676</v>
      </c>
      <c r="C36" s="7">
        <v>204260</v>
      </c>
      <c r="D36" s="7">
        <v>1826499</v>
      </c>
      <c r="E36" s="7">
        <v>2518</v>
      </c>
      <c r="F36" s="7">
        <v>880957</v>
      </c>
      <c r="G36" s="7">
        <v>1339681</v>
      </c>
      <c r="H36" s="7">
        <f t="shared" si="0"/>
        <v>4753591</v>
      </c>
    </row>
    <row r="37" spans="1:8" ht="12.75">
      <c r="A37" s="17">
        <f>A36+31</f>
        <v>38442</v>
      </c>
      <c r="B37" s="7">
        <v>588745</v>
      </c>
      <c r="C37" s="7">
        <v>245830</v>
      </c>
      <c r="D37" s="7">
        <v>2177286</v>
      </c>
      <c r="E37" s="7">
        <v>1371</v>
      </c>
      <c r="F37" s="7">
        <v>1151386</v>
      </c>
      <c r="G37" s="7">
        <v>1544009</v>
      </c>
      <c r="H37" s="7">
        <f t="shared" si="0"/>
        <v>5708627</v>
      </c>
    </row>
    <row r="38" spans="1:8" ht="12.75">
      <c r="A38" s="17">
        <f>A37+30</f>
        <v>38472</v>
      </c>
      <c r="B38" s="7">
        <v>568420</v>
      </c>
      <c r="C38" s="7">
        <v>238863</v>
      </c>
      <c r="D38" s="7">
        <v>2164389</v>
      </c>
      <c r="E38" s="7">
        <v>3355</v>
      </c>
      <c r="F38" s="7">
        <v>1179010</v>
      </c>
      <c r="G38" s="7">
        <v>1418985</v>
      </c>
      <c r="H38" s="7">
        <f t="shared" si="0"/>
        <v>5573022</v>
      </c>
    </row>
    <row r="39" spans="1:8" ht="12.75">
      <c r="A39" s="17">
        <f>A38+31</f>
        <v>38503</v>
      </c>
      <c r="B39" s="7">
        <v>559711</v>
      </c>
      <c r="C39" s="7">
        <v>246112</v>
      </c>
      <c r="D39" s="7">
        <v>2263431</v>
      </c>
      <c r="E39" s="7">
        <v>6988</v>
      </c>
      <c r="F39" s="7">
        <v>1224247</v>
      </c>
      <c r="G39" s="7">
        <v>1336132</v>
      </c>
      <c r="H39" s="7">
        <f t="shared" si="0"/>
        <v>5636621</v>
      </c>
    </row>
    <row r="40" spans="1:8" ht="12.75">
      <c r="A40" s="17">
        <f>A39+30</f>
        <v>38533</v>
      </c>
      <c r="B40" s="7">
        <v>578167</v>
      </c>
      <c r="C40" s="7">
        <v>255450</v>
      </c>
      <c r="D40" s="7">
        <v>2356103</v>
      </c>
      <c r="E40" s="7">
        <v>6840</v>
      </c>
      <c r="F40" s="7">
        <v>1333320</v>
      </c>
      <c r="G40" s="7">
        <v>1470328</v>
      </c>
      <c r="H40" s="7">
        <f t="shared" si="0"/>
        <v>6000208</v>
      </c>
    </row>
    <row r="41" spans="1:8" ht="12.75">
      <c r="A41" s="17">
        <f>A40+31</f>
        <v>38564</v>
      </c>
      <c r="B41" s="7">
        <v>591089</v>
      </c>
      <c r="C41" s="7">
        <v>261790</v>
      </c>
      <c r="D41" s="7">
        <v>2553576</v>
      </c>
      <c r="E41" s="7">
        <v>8549</v>
      </c>
      <c r="F41" s="7">
        <v>1368455</v>
      </c>
      <c r="G41" s="7">
        <v>1673484</v>
      </c>
      <c r="H41" s="7">
        <f t="shared" si="0"/>
        <v>6456943</v>
      </c>
    </row>
    <row r="42" spans="1:8" ht="12.75">
      <c r="A42" s="17">
        <f>A41+31</f>
        <v>38595</v>
      </c>
      <c r="B42" s="7">
        <v>543530</v>
      </c>
      <c r="C42" s="7">
        <v>264411</v>
      </c>
      <c r="D42" s="7">
        <v>2372287</v>
      </c>
      <c r="E42" s="7">
        <v>8707</v>
      </c>
      <c r="F42" s="7">
        <v>1289470</v>
      </c>
      <c r="G42" s="7">
        <v>1641734</v>
      </c>
      <c r="H42" s="7">
        <f t="shared" si="0"/>
        <v>6120139</v>
      </c>
    </row>
    <row r="43" spans="1:8" ht="12.75">
      <c r="A43" s="17">
        <f>A42+30</f>
        <v>38625</v>
      </c>
      <c r="B43" s="7">
        <v>578379</v>
      </c>
      <c r="C43" s="7">
        <v>245309</v>
      </c>
      <c r="D43" s="7">
        <v>2367202</v>
      </c>
      <c r="E43" s="7">
        <v>8680</v>
      </c>
      <c r="F43" s="7">
        <v>1256625</v>
      </c>
      <c r="G43" s="7">
        <v>1585825</v>
      </c>
      <c r="H43" s="7">
        <f aca="true" t="shared" si="1" ref="H43:H74">SUM(B43:G43)</f>
        <v>6042020</v>
      </c>
    </row>
    <row r="44" spans="1:8" ht="12.75">
      <c r="A44" s="17">
        <f>A43+31</f>
        <v>38656</v>
      </c>
      <c r="B44" s="7">
        <v>572443</v>
      </c>
      <c r="C44" s="7">
        <v>244558</v>
      </c>
      <c r="D44" s="7">
        <v>2251532</v>
      </c>
      <c r="E44" s="7">
        <v>6505</v>
      </c>
      <c r="F44" s="7">
        <v>1147451</v>
      </c>
      <c r="G44" s="7">
        <v>1490585</v>
      </c>
      <c r="H44" s="7">
        <f t="shared" si="1"/>
        <v>5713074</v>
      </c>
    </row>
    <row r="45" spans="1:8" ht="12.75">
      <c r="A45" s="17">
        <f>A44+30</f>
        <v>38686</v>
      </c>
      <c r="B45" s="7">
        <v>560898</v>
      </c>
      <c r="C45" s="7">
        <v>228371</v>
      </c>
      <c r="D45" s="7">
        <v>1917081</v>
      </c>
      <c r="E45" s="7">
        <v>0</v>
      </c>
      <c r="F45" s="7">
        <v>1046368</v>
      </c>
      <c r="G45" s="7">
        <v>1455504</v>
      </c>
      <c r="H45" s="7">
        <f t="shared" si="1"/>
        <v>5208222</v>
      </c>
    </row>
    <row r="46" spans="1:8" ht="12.75">
      <c r="A46" s="17">
        <f>A45+31</f>
        <v>38717</v>
      </c>
      <c r="B46" s="7">
        <v>514052</v>
      </c>
      <c r="C46" s="7">
        <v>215123</v>
      </c>
      <c r="D46" s="7">
        <v>1964681</v>
      </c>
      <c r="E46" s="7">
        <v>1569</v>
      </c>
      <c r="F46" s="7">
        <v>1071843</v>
      </c>
      <c r="G46" s="7">
        <v>1565592</v>
      </c>
      <c r="H46" s="7">
        <f t="shared" si="1"/>
        <v>5332860</v>
      </c>
    </row>
    <row r="47" spans="1:8" ht="12.75">
      <c r="A47" s="17">
        <f>A46+31</f>
        <v>38748</v>
      </c>
      <c r="B47" s="7">
        <v>482042</v>
      </c>
      <c r="C47" s="7">
        <v>207392</v>
      </c>
      <c r="D47" s="7">
        <v>1791425</v>
      </c>
      <c r="E47" s="7">
        <v>1533</v>
      </c>
      <c r="F47" s="7">
        <v>984269</v>
      </c>
      <c r="G47" s="7">
        <v>1646057</v>
      </c>
      <c r="H47" s="7">
        <f t="shared" si="1"/>
        <v>5112718</v>
      </c>
    </row>
    <row r="48" spans="1:8" ht="12.75">
      <c r="A48" s="17">
        <f>A47+28</f>
        <v>38776</v>
      </c>
      <c r="B48" s="7">
        <v>466288</v>
      </c>
      <c r="C48" s="7">
        <v>199567</v>
      </c>
      <c r="D48" s="7">
        <v>1789921</v>
      </c>
      <c r="E48" s="7">
        <v>1140</v>
      </c>
      <c r="F48" s="7">
        <v>851907</v>
      </c>
      <c r="G48" s="7">
        <v>1425865</v>
      </c>
      <c r="H48" s="7">
        <f t="shared" si="1"/>
        <v>4734688</v>
      </c>
    </row>
    <row r="49" spans="1:8" ht="12.75">
      <c r="A49" s="17">
        <f>A48+31</f>
        <v>38807</v>
      </c>
      <c r="B49" s="7">
        <v>536854</v>
      </c>
      <c r="C49" s="7">
        <v>227676</v>
      </c>
      <c r="D49" s="7">
        <v>2051763</v>
      </c>
      <c r="E49" s="7">
        <v>1157</v>
      </c>
      <c r="F49" s="7">
        <v>1094644</v>
      </c>
      <c r="G49" s="7">
        <v>1579049</v>
      </c>
      <c r="H49" s="7">
        <f t="shared" si="1"/>
        <v>5491143</v>
      </c>
    </row>
    <row r="50" spans="1:8" ht="12.75">
      <c r="A50" s="17">
        <f>A49+30</f>
        <v>38837</v>
      </c>
      <c r="B50" s="7">
        <v>517297</v>
      </c>
      <c r="C50" s="7">
        <v>240353</v>
      </c>
      <c r="D50" s="7">
        <v>2238809</v>
      </c>
      <c r="E50" s="7">
        <v>3326</v>
      </c>
      <c r="F50" s="7">
        <v>1215850</v>
      </c>
      <c r="G50" s="7">
        <v>1596296</v>
      </c>
      <c r="H50" s="7">
        <f t="shared" si="1"/>
        <v>5811931</v>
      </c>
    </row>
    <row r="51" spans="1:8" ht="12.75">
      <c r="A51" s="17">
        <f>A50+31</f>
        <v>38868</v>
      </c>
      <c r="B51" s="7">
        <v>526098</v>
      </c>
      <c r="C51" s="7">
        <v>241465</v>
      </c>
      <c r="D51" s="7">
        <v>2273134</v>
      </c>
      <c r="E51" s="7">
        <v>6612</v>
      </c>
      <c r="F51" s="7">
        <v>1238134</v>
      </c>
      <c r="G51" s="7">
        <v>1431298</v>
      </c>
      <c r="H51" s="7">
        <f t="shared" si="1"/>
        <v>5716741</v>
      </c>
    </row>
    <row r="52" spans="1:8" ht="12.75">
      <c r="A52" s="17">
        <f>A51+30</f>
        <v>38898</v>
      </c>
      <c r="B52" s="7">
        <v>533346</v>
      </c>
      <c r="C52" s="7">
        <v>242731</v>
      </c>
      <c r="D52" s="7">
        <v>2408300</v>
      </c>
      <c r="E52" s="7">
        <v>8737</v>
      </c>
      <c r="F52" s="7">
        <v>1366808</v>
      </c>
      <c r="G52" s="7">
        <v>1562308</v>
      </c>
      <c r="H52" s="7">
        <f t="shared" si="1"/>
        <v>6122230</v>
      </c>
    </row>
    <row r="53" spans="1:8" ht="12.75">
      <c r="A53" s="17">
        <f>A52+31</f>
        <v>38929</v>
      </c>
      <c r="B53" s="7">
        <v>547759</v>
      </c>
      <c r="C53" s="7">
        <v>249743</v>
      </c>
      <c r="D53" s="7">
        <v>2576829</v>
      </c>
      <c r="E53" s="7">
        <v>8458</v>
      </c>
      <c r="F53" s="7">
        <v>1380565</v>
      </c>
      <c r="G53" s="7">
        <v>1769737</v>
      </c>
      <c r="H53" s="7">
        <f t="shared" si="1"/>
        <v>6533091</v>
      </c>
    </row>
    <row r="54" spans="1:8" ht="12.75">
      <c r="A54" s="17">
        <f>A53+31</f>
        <v>38960</v>
      </c>
      <c r="B54" s="7">
        <v>459692</v>
      </c>
      <c r="C54" s="7">
        <v>238407</v>
      </c>
      <c r="D54" s="7">
        <v>2301854</v>
      </c>
      <c r="E54" s="7">
        <v>8430</v>
      </c>
      <c r="F54" s="7">
        <v>1253408</v>
      </c>
      <c r="G54" s="7">
        <v>1725964</v>
      </c>
      <c r="H54" s="7">
        <f t="shared" si="1"/>
        <v>5987755</v>
      </c>
    </row>
    <row r="55" spans="1:8" ht="12.75">
      <c r="A55" s="17">
        <f>A54+30</f>
        <v>38990</v>
      </c>
      <c r="B55" s="7">
        <v>501908</v>
      </c>
      <c r="C55" s="7">
        <v>228756</v>
      </c>
      <c r="D55" s="7">
        <v>2311508</v>
      </c>
      <c r="E55" s="7">
        <v>7992</v>
      </c>
      <c r="F55" s="7">
        <v>1229334</v>
      </c>
      <c r="G55" s="7">
        <v>1617245</v>
      </c>
      <c r="H55" s="7">
        <f t="shared" si="1"/>
        <v>5896743</v>
      </c>
    </row>
    <row r="56" spans="1:8" ht="12.75">
      <c r="A56" s="17">
        <f>A55+31</f>
        <v>39021</v>
      </c>
      <c r="B56" s="7">
        <v>508136</v>
      </c>
      <c r="C56" s="7">
        <v>235224</v>
      </c>
      <c r="D56" s="7">
        <v>2222533</v>
      </c>
      <c r="E56" s="7">
        <v>3940</v>
      </c>
      <c r="F56" s="7">
        <v>1113241</v>
      </c>
      <c r="G56" s="7">
        <v>1547418</v>
      </c>
      <c r="H56" s="7">
        <f t="shared" si="1"/>
        <v>5630492</v>
      </c>
    </row>
    <row r="57" spans="1:8" ht="12.75">
      <c r="A57" s="17">
        <f>A56+30</f>
        <v>39051</v>
      </c>
      <c r="B57" s="7">
        <v>495123</v>
      </c>
      <c r="C57" s="7">
        <v>222862</v>
      </c>
      <c r="D57" s="7">
        <v>1888076</v>
      </c>
      <c r="E57" s="7">
        <v>114</v>
      </c>
      <c r="F57" s="7">
        <v>982472</v>
      </c>
      <c r="G57" s="7">
        <v>1510447</v>
      </c>
      <c r="H57" s="7">
        <f t="shared" si="1"/>
        <v>5099094</v>
      </c>
    </row>
    <row r="58" spans="1:8" ht="12.75">
      <c r="A58" s="17">
        <f>A57+31</f>
        <v>39082</v>
      </c>
      <c r="B58" s="7">
        <v>419976</v>
      </c>
      <c r="C58" s="7">
        <v>205015</v>
      </c>
      <c r="D58" s="7">
        <v>1876524</v>
      </c>
      <c r="E58" s="7">
        <v>2111</v>
      </c>
      <c r="F58" s="7">
        <v>1053075</v>
      </c>
      <c r="G58" s="7">
        <v>1649532</v>
      </c>
      <c r="H58" s="7">
        <f t="shared" si="1"/>
        <v>5206233</v>
      </c>
    </row>
    <row r="59" spans="1:8" ht="12.75">
      <c r="A59" s="17">
        <f>A58+31</f>
        <v>39113</v>
      </c>
      <c r="B59" s="7">
        <v>421685</v>
      </c>
      <c r="C59" s="7">
        <v>198781</v>
      </c>
      <c r="D59" s="7">
        <v>1726898</v>
      </c>
      <c r="E59" s="7">
        <v>3162</v>
      </c>
      <c r="F59" s="7">
        <v>973693</v>
      </c>
      <c r="G59" s="7">
        <v>1688944</v>
      </c>
      <c r="H59" s="7">
        <f t="shared" si="1"/>
        <v>5013163</v>
      </c>
    </row>
    <row r="60" spans="1:8" ht="12.75">
      <c r="A60" s="17">
        <f>A59+28</f>
        <v>39141</v>
      </c>
      <c r="B60" s="7">
        <v>413141</v>
      </c>
      <c r="C60" s="7">
        <v>198060</v>
      </c>
      <c r="D60" s="7">
        <v>1712832</v>
      </c>
      <c r="E60" s="7">
        <v>3560</v>
      </c>
      <c r="F60" s="7">
        <v>828910</v>
      </c>
      <c r="G60" s="7">
        <v>1484963</v>
      </c>
      <c r="H60" s="7">
        <f t="shared" si="1"/>
        <v>4641466</v>
      </c>
    </row>
    <row r="61" spans="1:8" ht="12.75">
      <c r="A61" s="17">
        <f>A60+31</f>
        <v>39172</v>
      </c>
      <c r="B61" s="7">
        <v>503169</v>
      </c>
      <c r="C61" s="7">
        <v>231049</v>
      </c>
      <c r="D61" s="7">
        <v>2086230</v>
      </c>
      <c r="E61" s="7">
        <v>3542</v>
      </c>
      <c r="F61" s="7">
        <v>1113007</v>
      </c>
      <c r="G61" s="7">
        <v>1709980</v>
      </c>
      <c r="H61" s="7">
        <f t="shared" si="1"/>
        <v>5646977</v>
      </c>
    </row>
    <row r="62" spans="1:8" ht="12.75">
      <c r="A62" s="17">
        <f>A61+30</f>
        <v>39202</v>
      </c>
      <c r="B62" s="7">
        <v>486269</v>
      </c>
      <c r="C62" s="7">
        <v>233582</v>
      </c>
      <c r="D62" s="7">
        <v>2166012</v>
      </c>
      <c r="E62" s="7">
        <v>2661</v>
      </c>
      <c r="F62" s="7">
        <v>1180999</v>
      </c>
      <c r="G62" s="7">
        <v>1598050</v>
      </c>
      <c r="H62" s="7">
        <f t="shared" si="1"/>
        <v>5667573</v>
      </c>
    </row>
    <row r="63" spans="1:8" ht="12.75">
      <c r="A63" s="17">
        <f>A62+31</f>
        <v>39233</v>
      </c>
      <c r="B63" s="7">
        <v>487965</v>
      </c>
      <c r="C63" s="7">
        <v>249071</v>
      </c>
      <c r="D63" s="7">
        <v>2206826</v>
      </c>
      <c r="E63" s="7">
        <v>2103</v>
      </c>
      <c r="F63" s="7">
        <v>1220365</v>
      </c>
      <c r="G63" s="7">
        <v>1444299</v>
      </c>
      <c r="H63" s="7">
        <f t="shared" si="1"/>
        <v>5610629</v>
      </c>
    </row>
    <row r="64" spans="1:8" ht="12.75">
      <c r="A64" s="17">
        <f>A63+30</f>
        <v>39263</v>
      </c>
      <c r="B64" s="7">
        <v>500066</v>
      </c>
      <c r="C64" s="7">
        <v>248082</v>
      </c>
      <c r="D64" s="7">
        <v>2313278</v>
      </c>
      <c r="E64" s="7">
        <v>2725</v>
      </c>
      <c r="F64" s="7">
        <v>1353572</v>
      </c>
      <c r="G64" s="7">
        <v>1596819</v>
      </c>
      <c r="H64" s="7">
        <f t="shared" si="1"/>
        <v>6014542</v>
      </c>
    </row>
    <row r="65" spans="1:8" ht="12.75">
      <c r="A65" s="17">
        <f>A64+31</f>
        <v>39294</v>
      </c>
      <c r="B65" s="7">
        <v>511268</v>
      </c>
      <c r="C65" s="7">
        <v>256575</v>
      </c>
      <c r="D65" s="7">
        <v>2507850</v>
      </c>
      <c r="E65" s="7">
        <v>2644</v>
      </c>
      <c r="F65" s="7">
        <v>1345080</v>
      </c>
      <c r="G65" s="7">
        <v>1796015</v>
      </c>
      <c r="H65" s="7">
        <f t="shared" si="1"/>
        <v>6419432</v>
      </c>
    </row>
    <row r="66" spans="1:8" ht="12.75">
      <c r="A66" s="17">
        <f>A65+31</f>
        <v>39325</v>
      </c>
      <c r="B66" s="7">
        <v>491409</v>
      </c>
      <c r="C66" s="7">
        <v>256810</v>
      </c>
      <c r="D66" s="7">
        <v>2433111</v>
      </c>
      <c r="E66" s="7">
        <v>3419</v>
      </c>
      <c r="F66" s="7">
        <v>1362228</v>
      </c>
      <c r="G66" s="7">
        <v>1831179</v>
      </c>
      <c r="H66" s="7">
        <f t="shared" si="1"/>
        <v>6378156</v>
      </c>
    </row>
    <row r="67" spans="1:8" ht="12.75">
      <c r="A67" s="17">
        <f>A66+30</f>
        <v>39355</v>
      </c>
      <c r="B67" s="7">
        <v>503340</v>
      </c>
      <c r="C67" s="7">
        <v>242159</v>
      </c>
      <c r="D67" s="7">
        <v>2332643</v>
      </c>
      <c r="E67" s="7">
        <v>3864</v>
      </c>
      <c r="F67" s="7">
        <v>1250322</v>
      </c>
      <c r="G67" s="7">
        <v>1689828</v>
      </c>
      <c r="H67" s="7">
        <f t="shared" si="1"/>
        <v>6022156</v>
      </c>
    </row>
    <row r="68" spans="1:8" ht="12.75">
      <c r="A68" s="17">
        <f>A67+31</f>
        <v>39386</v>
      </c>
      <c r="B68" s="7">
        <v>503461</v>
      </c>
      <c r="C68" s="7">
        <v>244217</v>
      </c>
      <c r="D68" s="7">
        <v>2236341</v>
      </c>
      <c r="E68" s="7">
        <v>1811</v>
      </c>
      <c r="F68" s="7">
        <v>1199393</v>
      </c>
      <c r="G68" s="7">
        <v>1658841</v>
      </c>
      <c r="H68" s="7">
        <f t="shared" si="1"/>
        <v>5844064</v>
      </c>
    </row>
    <row r="69" spans="1:8" ht="12.75">
      <c r="A69" s="17">
        <f>A68+30</f>
        <v>39416</v>
      </c>
      <c r="B69" s="7">
        <v>493291</v>
      </c>
      <c r="C69" s="7">
        <v>218110</v>
      </c>
      <c r="D69" s="7">
        <v>1878042</v>
      </c>
      <c r="E69" s="7">
        <v>269</v>
      </c>
      <c r="F69" s="7">
        <v>1040270</v>
      </c>
      <c r="G69" s="7">
        <v>1591965</v>
      </c>
      <c r="H69" s="7">
        <f t="shared" si="1"/>
        <v>5221947</v>
      </c>
    </row>
    <row r="70" spans="1:8" ht="12.75">
      <c r="A70" s="17">
        <f>A69+31</f>
        <v>39447</v>
      </c>
      <c r="B70" s="7">
        <v>440599</v>
      </c>
      <c r="C70" s="7">
        <v>202897</v>
      </c>
      <c r="D70" s="7">
        <v>1901381</v>
      </c>
      <c r="E70" s="7">
        <v>3756</v>
      </c>
      <c r="F70" s="7">
        <v>1120472</v>
      </c>
      <c r="G70" s="7">
        <v>1705848</v>
      </c>
      <c r="H70" s="7">
        <f t="shared" si="1"/>
        <v>5374953</v>
      </c>
    </row>
    <row r="71" spans="1:8" ht="12.75">
      <c r="A71" s="17">
        <f>A70+31</f>
        <v>39478</v>
      </c>
      <c r="B71" s="7">
        <v>412939</v>
      </c>
      <c r="C71" s="7">
        <v>187868</v>
      </c>
      <c r="D71" s="7">
        <v>1686222</v>
      </c>
      <c r="E71" s="7">
        <v>4177</v>
      </c>
      <c r="F71" s="7">
        <v>959319</v>
      </c>
      <c r="G71" s="7">
        <v>1707362</v>
      </c>
      <c r="H71" s="7">
        <f t="shared" si="1"/>
        <v>4957887</v>
      </c>
    </row>
    <row r="72" spans="1:8" ht="12.75">
      <c r="A72" s="17">
        <f>A71+29</f>
        <v>39507</v>
      </c>
      <c r="B72" s="7">
        <v>432239</v>
      </c>
      <c r="C72" s="7">
        <v>183435</v>
      </c>
      <c r="D72" s="7">
        <v>1776671</v>
      </c>
      <c r="E72" s="7">
        <v>5548</v>
      </c>
      <c r="F72" s="7">
        <v>851660</v>
      </c>
      <c r="G72" s="7">
        <v>1578495</v>
      </c>
      <c r="H72" s="7">
        <f t="shared" si="1"/>
        <v>4828048</v>
      </c>
    </row>
    <row r="73" spans="1:8" ht="12.75">
      <c r="A73" s="17">
        <f>A72+31</f>
        <v>39538</v>
      </c>
      <c r="B73" s="7">
        <v>474753</v>
      </c>
      <c r="C73" s="7">
        <v>211546</v>
      </c>
      <c r="D73" s="7">
        <v>2047306</v>
      </c>
      <c r="E73" s="7">
        <v>4905</v>
      </c>
      <c r="F73" s="7">
        <v>1126514</v>
      </c>
      <c r="G73" s="7">
        <v>1747245</v>
      </c>
      <c r="H73" s="7">
        <f t="shared" si="1"/>
        <v>5612269</v>
      </c>
    </row>
    <row r="74" spans="1:8" ht="12.75">
      <c r="A74" s="17">
        <f>A73+30</f>
        <v>39568</v>
      </c>
      <c r="B74" s="7">
        <v>461433</v>
      </c>
      <c r="C74" s="7">
        <v>187122</v>
      </c>
      <c r="D74" s="7">
        <v>1945693</v>
      </c>
      <c r="E74" s="7">
        <v>1480</v>
      </c>
      <c r="F74" s="7">
        <v>1252006</v>
      </c>
      <c r="G74" s="7">
        <v>1620176</v>
      </c>
      <c r="H74" s="7">
        <f t="shared" si="1"/>
        <v>5467910</v>
      </c>
    </row>
    <row r="75" spans="1:8" ht="12.75">
      <c r="A75" s="17">
        <f>A74+31</f>
        <v>39599</v>
      </c>
      <c r="B75" s="7">
        <v>474692</v>
      </c>
      <c r="C75" s="7">
        <v>205042</v>
      </c>
      <c r="D75" s="7">
        <v>2112621</v>
      </c>
      <c r="E75" s="7">
        <v>3139</v>
      </c>
      <c r="F75" s="7">
        <v>1356488</v>
      </c>
      <c r="G75" s="7">
        <v>1493179</v>
      </c>
      <c r="H75" s="7">
        <f aca="true" t="shared" si="2" ref="H75:H84">SUM(B75:G75)</f>
        <v>5645161</v>
      </c>
    </row>
    <row r="76" spans="1:8" ht="12.75">
      <c r="A76" s="17">
        <f>A75+30</f>
        <v>39629</v>
      </c>
      <c r="B76" s="7">
        <v>486532</v>
      </c>
      <c r="C76" s="7">
        <v>210456</v>
      </c>
      <c r="D76" s="7">
        <v>2165934</v>
      </c>
      <c r="E76" s="7">
        <v>2820</v>
      </c>
      <c r="F76" s="7">
        <v>1498906</v>
      </c>
      <c r="G76" s="7">
        <v>1593987</v>
      </c>
      <c r="H76" s="7">
        <f t="shared" si="2"/>
        <v>5958635</v>
      </c>
    </row>
    <row r="77" spans="1:8" ht="12.75">
      <c r="A77" s="17">
        <f>A76+31</f>
        <v>39660</v>
      </c>
      <c r="B77" s="7">
        <v>504670</v>
      </c>
      <c r="C77" s="7">
        <v>215027</v>
      </c>
      <c r="D77" s="7">
        <v>2350158</v>
      </c>
      <c r="E77" s="7">
        <v>3264</v>
      </c>
      <c r="F77" s="7">
        <v>1542785</v>
      </c>
      <c r="G77" s="7">
        <v>1801756</v>
      </c>
      <c r="H77" s="7">
        <f t="shared" si="2"/>
        <v>6417660</v>
      </c>
    </row>
    <row r="78" spans="1:8" ht="12.75">
      <c r="A78" s="17">
        <f>A77+31</f>
        <v>39691</v>
      </c>
      <c r="B78" s="7">
        <v>481627</v>
      </c>
      <c r="C78" s="7">
        <v>207427</v>
      </c>
      <c r="D78" s="7">
        <v>2250231</v>
      </c>
      <c r="E78" s="7">
        <v>4436</v>
      </c>
      <c r="F78" s="7">
        <v>1574480</v>
      </c>
      <c r="G78" s="7">
        <v>1847516</v>
      </c>
      <c r="H78" s="7">
        <f t="shared" si="2"/>
        <v>6365717</v>
      </c>
    </row>
    <row r="79" spans="1:8" ht="12.75">
      <c r="A79" s="17">
        <f>A78+30</f>
        <v>39721</v>
      </c>
      <c r="B79" s="7">
        <v>486536</v>
      </c>
      <c r="C79" s="7">
        <v>192215</v>
      </c>
      <c r="D79" s="7">
        <v>2144704</v>
      </c>
      <c r="E79" s="7">
        <v>3896</v>
      </c>
      <c r="F79" s="7">
        <v>1370366</v>
      </c>
      <c r="G79" s="7">
        <v>1604989</v>
      </c>
      <c r="H79" s="7">
        <f t="shared" si="2"/>
        <v>5802706</v>
      </c>
    </row>
    <row r="80" spans="1:8" ht="12.75">
      <c r="A80" s="17">
        <f>A79+31</f>
        <v>39752</v>
      </c>
      <c r="B80" s="7">
        <v>486222</v>
      </c>
      <c r="C80" s="7">
        <v>196560</v>
      </c>
      <c r="D80" s="7">
        <v>2031146</v>
      </c>
      <c r="E80" s="7">
        <v>1596</v>
      </c>
      <c r="F80" s="7">
        <v>1287753</v>
      </c>
      <c r="G80" s="7">
        <v>1627122</v>
      </c>
      <c r="H80" s="7">
        <f t="shared" si="2"/>
        <v>5630399</v>
      </c>
    </row>
    <row r="81" spans="1:8" ht="12.75">
      <c r="A81" s="17">
        <f>A80+30</f>
        <v>39782</v>
      </c>
      <c r="B81" s="7">
        <v>445410</v>
      </c>
      <c r="C81" s="7">
        <v>174489</v>
      </c>
      <c r="D81" s="7">
        <v>1721677</v>
      </c>
      <c r="E81" s="7">
        <v>264</v>
      </c>
      <c r="F81" s="7">
        <v>1067443</v>
      </c>
      <c r="G81" s="7">
        <v>1562546</v>
      </c>
      <c r="H81" s="7">
        <f t="shared" si="2"/>
        <v>4971829</v>
      </c>
    </row>
    <row r="82" spans="1:8" ht="12.75">
      <c r="A82" s="17">
        <f>A81+31</f>
        <v>39813</v>
      </c>
      <c r="B82" s="7">
        <v>417293</v>
      </c>
      <c r="C82" s="7">
        <v>164743</v>
      </c>
      <c r="D82" s="7">
        <v>1777826</v>
      </c>
      <c r="E82" s="7">
        <v>3777</v>
      </c>
      <c r="F82" s="7">
        <v>1203982</v>
      </c>
      <c r="G82" s="7">
        <v>1684053</v>
      </c>
      <c r="H82" s="7">
        <f t="shared" si="2"/>
        <v>5251674</v>
      </c>
    </row>
    <row r="83" spans="1:8" ht="12.75">
      <c r="A83" s="17">
        <f>A82+31</f>
        <v>39844</v>
      </c>
      <c r="B83" s="7">
        <v>387483</v>
      </c>
      <c r="C83" s="7">
        <v>155447</v>
      </c>
      <c r="D83" s="7">
        <v>1574361</v>
      </c>
      <c r="E83" s="7">
        <v>4844</v>
      </c>
      <c r="F83" s="7">
        <v>1039013</v>
      </c>
      <c r="G83" s="7">
        <v>1692043</v>
      </c>
      <c r="H83" s="7">
        <f t="shared" si="2"/>
        <v>4853191</v>
      </c>
    </row>
    <row r="84" spans="1:8" ht="12.75">
      <c r="A84" s="17">
        <f>A83+28</f>
        <v>39872</v>
      </c>
      <c r="B84" s="7">
        <v>370202</v>
      </c>
      <c r="C84" s="7">
        <v>154449</v>
      </c>
      <c r="D84" s="7">
        <v>1539949</v>
      </c>
      <c r="E84" s="7">
        <v>5441</v>
      </c>
      <c r="F84" s="7">
        <v>839502</v>
      </c>
      <c r="G84" s="7">
        <v>1461303</v>
      </c>
      <c r="H84" s="7">
        <f t="shared" si="2"/>
        <v>4370846</v>
      </c>
    </row>
    <row r="85" spans="1:8" ht="12.75">
      <c r="A85" s="17">
        <f>A84+31</f>
        <v>39903</v>
      </c>
      <c r="B85" s="7">
        <v>454091</v>
      </c>
      <c r="C85" s="7">
        <v>189990</v>
      </c>
      <c r="D85" s="7">
        <v>1818989</v>
      </c>
      <c r="E85" s="7">
        <v>4458</v>
      </c>
      <c r="F85" s="7">
        <v>1075307</v>
      </c>
      <c r="G85" s="7">
        <v>1650736</v>
      </c>
      <c r="H85" s="7">
        <f aca="true" t="shared" si="3" ref="H85:H90">SUM(B85:G85)</f>
        <v>5193571</v>
      </c>
    </row>
    <row r="86" spans="1:8" ht="12.75">
      <c r="A86" s="17">
        <f>A85+30</f>
        <v>39933</v>
      </c>
      <c r="B86" s="7">
        <v>454093</v>
      </c>
      <c r="C86" s="7">
        <v>193404</v>
      </c>
      <c r="D86" s="7">
        <v>2053675</v>
      </c>
      <c r="E86" s="7">
        <v>2944</v>
      </c>
      <c r="F86" s="7">
        <v>1239949</v>
      </c>
      <c r="G86" s="7">
        <v>1668531</v>
      </c>
      <c r="H86" s="7">
        <f t="shared" si="3"/>
        <v>5612596</v>
      </c>
    </row>
    <row r="87" spans="1:8" ht="12.75">
      <c r="A87" s="17">
        <f>A86+31</f>
        <v>39964</v>
      </c>
      <c r="B87" s="7">
        <v>444263</v>
      </c>
      <c r="C87" s="7">
        <v>183659</v>
      </c>
      <c r="D87" s="7">
        <v>2023114</v>
      </c>
      <c r="E87" s="7">
        <v>2911</v>
      </c>
      <c r="F87" s="7">
        <v>1298111</v>
      </c>
      <c r="G87" s="7">
        <v>1472731</v>
      </c>
      <c r="H87" s="7">
        <f t="shared" si="3"/>
        <v>5424789</v>
      </c>
    </row>
    <row r="88" spans="1:8" ht="12.75">
      <c r="A88" s="17">
        <f>A87+30</f>
        <v>39994</v>
      </c>
      <c r="B88" s="7">
        <v>463070</v>
      </c>
      <c r="C88" s="7">
        <v>196050</v>
      </c>
      <c r="D88" s="7">
        <v>2084940</v>
      </c>
      <c r="E88" s="7">
        <v>3105</v>
      </c>
      <c r="F88" s="7">
        <v>1434895</v>
      </c>
      <c r="G88" s="7">
        <v>1593768</v>
      </c>
      <c r="H88" s="7">
        <f t="shared" si="3"/>
        <v>5775828</v>
      </c>
    </row>
    <row r="89" spans="1:8" ht="12.75">
      <c r="A89" s="17">
        <f>A88+31</f>
        <v>40025</v>
      </c>
      <c r="B89" s="7">
        <v>492394</v>
      </c>
      <c r="C89" s="7">
        <v>211626</v>
      </c>
      <c r="D89" s="7">
        <v>2357768</v>
      </c>
      <c r="E89" s="7">
        <v>3578</v>
      </c>
      <c r="F89" s="7">
        <v>1510459</v>
      </c>
      <c r="G89" s="7">
        <v>1901651</v>
      </c>
      <c r="H89" s="7">
        <f t="shared" si="3"/>
        <v>6477476</v>
      </c>
    </row>
    <row r="90" spans="1:8" ht="12.75">
      <c r="A90" s="17">
        <f>A89+31</f>
        <v>40056</v>
      </c>
      <c r="B90" s="7">
        <v>461650</v>
      </c>
      <c r="C90" s="7">
        <v>197061</v>
      </c>
      <c r="D90" s="7">
        <v>2248940</v>
      </c>
      <c r="E90" s="7">
        <v>5745</v>
      </c>
      <c r="F90" s="7">
        <v>1541395</v>
      </c>
      <c r="G90" s="7">
        <v>1928901</v>
      </c>
      <c r="H90" s="7">
        <f t="shared" si="3"/>
        <v>6383692</v>
      </c>
    </row>
    <row r="91" spans="1:8" ht="12.75">
      <c r="A91" s="17">
        <f>A90+30</f>
        <v>40086</v>
      </c>
      <c r="B91" s="7">
        <v>462119</v>
      </c>
      <c r="C91" s="7">
        <v>182111</v>
      </c>
      <c r="D91" s="7">
        <v>2105610</v>
      </c>
      <c r="E91" s="7">
        <v>3968</v>
      </c>
      <c r="F91" s="7">
        <v>1353990</v>
      </c>
      <c r="G91" s="7">
        <v>1675813</v>
      </c>
      <c r="H91" s="7">
        <f>SUM(B91:G91)</f>
        <v>5783611</v>
      </c>
    </row>
    <row r="92" spans="1:8" ht="12.75">
      <c r="A92" s="17">
        <f>A91+31</f>
        <v>40117</v>
      </c>
      <c r="B92" s="7">
        <v>461204</v>
      </c>
      <c r="C92" s="7">
        <v>190055</v>
      </c>
      <c r="D92" s="7">
        <v>2060491</v>
      </c>
      <c r="E92" s="7">
        <v>1960</v>
      </c>
      <c r="F92" s="7">
        <v>1281899</v>
      </c>
      <c r="G92" s="7">
        <v>1691829</v>
      </c>
      <c r="H92" s="7">
        <f>SUM(B92:G92)</f>
        <v>5687438</v>
      </c>
    </row>
    <row r="93" spans="1:8" ht="12.75">
      <c r="A93" s="17">
        <f>A92+30</f>
        <v>40147</v>
      </c>
      <c r="B93" s="7">
        <v>415133</v>
      </c>
      <c r="C93" s="7">
        <v>195732</v>
      </c>
      <c r="D93" s="7">
        <v>1783633</v>
      </c>
      <c r="E93" s="7">
        <v>409</v>
      </c>
      <c r="F93" s="7">
        <v>1036142</v>
      </c>
      <c r="G93" s="7">
        <v>1597690</v>
      </c>
      <c r="H93" s="7">
        <f>SUM(B93:G93)</f>
        <v>5028739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76" r:id="rId2"/>
  <headerFooter alignWithMargins="0">
    <oddFooter>&amp;C&amp;9November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zoomScalePageLayoutView="0" workbookViewId="0" topLeftCell="E1">
      <selection activeCell="I4" sqref="I4"/>
    </sheetView>
  </sheetViews>
  <sheetFormatPr defaultColWidth="9.140625" defaultRowHeight="12.75"/>
  <cols>
    <col min="1" max="1" width="25.7109375" style="0" customWidth="1"/>
    <col min="2" max="9" width="14.7109375" style="0" customWidth="1"/>
    <col min="10" max="10" width="2.7109375" style="0" customWidth="1"/>
    <col min="11" max="11" width="14.7109375" style="0" customWidth="1"/>
    <col min="12" max="12" width="2.7109375" style="0" customWidth="1"/>
    <col min="13" max="13" width="14.7109375" style="0" customWidth="1"/>
    <col min="14" max="14" width="2.7109375" style="0" customWidth="1"/>
    <col min="15" max="15" width="14.7109375" style="0" customWidth="1"/>
    <col min="16" max="16" width="2.7109375" style="0" customWidth="1"/>
    <col min="17" max="17" width="14.7109375" style="0" customWidth="1"/>
  </cols>
  <sheetData>
    <row r="1" ht="12.75">
      <c r="A1" s="31" t="s">
        <v>17</v>
      </c>
    </row>
    <row r="2" ht="12.75">
      <c r="A2" s="31"/>
    </row>
    <row r="3" ht="12.75">
      <c r="A3" s="31" t="s">
        <v>18</v>
      </c>
    </row>
    <row r="4" ht="12.75">
      <c r="A4" s="31"/>
    </row>
    <row r="5" ht="12.75">
      <c r="A5" s="31" t="s">
        <v>28</v>
      </c>
    </row>
    <row r="6" ht="12.75">
      <c r="A6" s="31"/>
    </row>
    <row r="7" ht="23.25">
      <c r="A7" s="20" t="s">
        <v>31</v>
      </c>
    </row>
    <row r="9" spans="1:17" ht="22.5">
      <c r="A9" s="41" t="s">
        <v>21</v>
      </c>
      <c r="B9" s="38" t="s">
        <v>1</v>
      </c>
      <c r="C9" s="38" t="s">
        <v>2</v>
      </c>
      <c r="D9" s="38" t="s">
        <v>3</v>
      </c>
      <c r="E9" s="38" t="s">
        <v>4</v>
      </c>
      <c r="F9" s="38" t="s">
        <v>5</v>
      </c>
      <c r="G9" s="38" t="s">
        <v>6</v>
      </c>
      <c r="H9" s="38" t="s">
        <v>7</v>
      </c>
      <c r="I9" s="38" t="s">
        <v>10</v>
      </c>
      <c r="J9" s="38"/>
      <c r="K9" s="14" t="s">
        <v>8</v>
      </c>
      <c r="L9" s="14"/>
      <c r="M9" s="14" t="s">
        <v>9</v>
      </c>
      <c r="N9" s="14"/>
      <c r="O9" s="14" t="s">
        <v>19</v>
      </c>
      <c r="P9" s="39"/>
      <c r="Q9" s="38" t="s">
        <v>20</v>
      </c>
    </row>
    <row r="10" spans="1:18" ht="12.7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6"/>
    </row>
    <row r="11" spans="1:18" ht="12.75">
      <c r="A11" s="17">
        <v>37652</v>
      </c>
      <c r="B11" s="7">
        <v>37726</v>
      </c>
      <c r="C11" s="7">
        <v>17554</v>
      </c>
      <c r="D11" s="7">
        <v>13047</v>
      </c>
      <c r="E11" s="7">
        <v>2162</v>
      </c>
      <c r="F11" s="7">
        <v>6667</v>
      </c>
      <c r="G11" s="7">
        <v>8624</v>
      </c>
      <c r="H11" s="7">
        <v>6108</v>
      </c>
      <c r="I11" s="22">
        <v>4956</v>
      </c>
      <c r="J11" s="7"/>
      <c r="K11" s="7">
        <f aca="true" t="shared" si="0" ref="K11:K74">B11+C11+D11</f>
        <v>68327</v>
      </c>
      <c r="L11" s="7"/>
      <c r="M11" s="7">
        <f aca="true" t="shared" si="1" ref="M11:M74">E11+F11+G11+H11</f>
        <v>23561</v>
      </c>
      <c r="N11" s="7"/>
      <c r="O11" s="7">
        <f aca="true" t="shared" si="2" ref="O11:O74">K11+M11</f>
        <v>91888</v>
      </c>
      <c r="P11" s="6"/>
      <c r="Q11" s="7">
        <f aca="true" t="shared" si="3" ref="Q11:Q42">O11+I11</f>
        <v>96844</v>
      </c>
      <c r="R11" s="6"/>
    </row>
    <row r="12" spans="1:18" ht="12.75">
      <c r="A12" s="17">
        <f>A11+28</f>
        <v>37680</v>
      </c>
      <c r="B12" s="7">
        <v>34987</v>
      </c>
      <c r="C12" s="7">
        <v>16232</v>
      </c>
      <c r="D12" s="7">
        <v>12446</v>
      </c>
      <c r="E12" s="7">
        <v>2009</v>
      </c>
      <c r="F12" s="7">
        <v>6283</v>
      </c>
      <c r="G12" s="7">
        <v>8159</v>
      </c>
      <c r="H12" s="7">
        <v>5972</v>
      </c>
      <c r="I12" s="22">
        <v>4698</v>
      </c>
      <c r="J12" s="7"/>
      <c r="K12" s="7">
        <f t="shared" si="0"/>
        <v>63665</v>
      </c>
      <c r="L12" s="7"/>
      <c r="M12" s="7">
        <f t="shared" si="1"/>
        <v>22423</v>
      </c>
      <c r="N12" s="7"/>
      <c r="O12" s="7">
        <f t="shared" si="2"/>
        <v>86088</v>
      </c>
      <c r="P12" s="6"/>
      <c r="Q12" s="7">
        <f t="shared" si="3"/>
        <v>90786</v>
      </c>
      <c r="R12" s="6"/>
    </row>
    <row r="13" spans="1:18" ht="12.75">
      <c r="A13" s="17">
        <f>A12+31</f>
        <v>37711</v>
      </c>
      <c r="B13" s="7">
        <v>38265</v>
      </c>
      <c r="C13" s="7">
        <v>18392</v>
      </c>
      <c r="D13" s="7">
        <v>13672</v>
      </c>
      <c r="E13" s="7">
        <v>2184</v>
      </c>
      <c r="F13" s="7">
        <v>6878</v>
      </c>
      <c r="G13" s="7">
        <v>8723</v>
      </c>
      <c r="H13" s="7">
        <v>6319</v>
      </c>
      <c r="I13" s="22">
        <v>5163</v>
      </c>
      <c r="J13" s="7"/>
      <c r="K13" s="7">
        <f t="shared" si="0"/>
        <v>70329</v>
      </c>
      <c r="L13" s="7"/>
      <c r="M13" s="7">
        <f t="shared" si="1"/>
        <v>24104</v>
      </c>
      <c r="N13" s="7"/>
      <c r="O13" s="7">
        <f t="shared" si="2"/>
        <v>94433</v>
      </c>
      <c r="P13" s="6"/>
      <c r="Q13" s="7">
        <f t="shared" si="3"/>
        <v>99596</v>
      </c>
      <c r="R13" s="6"/>
    </row>
    <row r="14" spans="1:18" ht="12.75">
      <c r="A14" s="17">
        <f>A13+30</f>
        <v>37741</v>
      </c>
      <c r="B14" s="7">
        <v>36719</v>
      </c>
      <c r="C14" s="7">
        <v>17995</v>
      </c>
      <c r="D14" s="7">
        <v>11975</v>
      </c>
      <c r="E14" s="7">
        <v>2624</v>
      </c>
      <c r="F14" s="7">
        <v>6978</v>
      </c>
      <c r="G14" s="7">
        <v>8650</v>
      </c>
      <c r="H14" s="7">
        <v>6564</v>
      </c>
      <c r="I14" s="22">
        <v>5118</v>
      </c>
      <c r="J14" s="7"/>
      <c r="K14" s="7">
        <f t="shared" si="0"/>
        <v>66689</v>
      </c>
      <c r="L14" s="7"/>
      <c r="M14" s="7">
        <f t="shared" si="1"/>
        <v>24816</v>
      </c>
      <c r="N14" s="7"/>
      <c r="O14" s="7">
        <f t="shared" si="2"/>
        <v>91505</v>
      </c>
      <c r="P14" s="6"/>
      <c r="Q14" s="7">
        <f t="shared" si="3"/>
        <v>96623</v>
      </c>
      <c r="R14" s="6"/>
    </row>
    <row r="15" spans="1:18" ht="12.75">
      <c r="A15" s="17">
        <f>A14+31</f>
        <v>37772</v>
      </c>
      <c r="B15" s="7">
        <v>37650</v>
      </c>
      <c r="C15" s="7">
        <v>20593</v>
      </c>
      <c r="D15" s="7">
        <v>15411</v>
      </c>
      <c r="E15" s="7">
        <v>2805</v>
      </c>
      <c r="F15" s="7">
        <v>8017</v>
      </c>
      <c r="G15" s="7">
        <v>8951</v>
      </c>
      <c r="H15" s="7">
        <v>6840</v>
      </c>
      <c r="I15" s="22">
        <v>5969</v>
      </c>
      <c r="J15" s="7"/>
      <c r="K15" s="7">
        <f t="shared" si="0"/>
        <v>73654</v>
      </c>
      <c r="L15" s="7"/>
      <c r="M15" s="7">
        <f t="shared" si="1"/>
        <v>26613</v>
      </c>
      <c r="N15" s="7"/>
      <c r="O15" s="7">
        <f t="shared" si="2"/>
        <v>100267</v>
      </c>
      <c r="P15" s="6"/>
      <c r="Q15" s="7">
        <f t="shared" si="3"/>
        <v>106236</v>
      </c>
      <c r="R15" s="6"/>
    </row>
    <row r="16" spans="1:18" ht="12.75">
      <c r="A16" s="17">
        <f>A15+30</f>
        <v>37802</v>
      </c>
      <c r="B16" s="7">
        <v>38169</v>
      </c>
      <c r="C16" s="7">
        <v>21125</v>
      </c>
      <c r="D16" s="7">
        <v>15079</v>
      </c>
      <c r="E16" s="7">
        <v>2960</v>
      </c>
      <c r="F16" s="7">
        <v>8083</v>
      </c>
      <c r="G16" s="7">
        <v>8889</v>
      </c>
      <c r="H16" s="7">
        <v>6713</v>
      </c>
      <c r="I16" s="22">
        <v>6182</v>
      </c>
      <c r="J16" s="7"/>
      <c r="K16" s="7">
        <f t="shared" si="0"/>
        <v>74373</v>
      </c>
      <c r="L16" s="7"/>
      <c r="M16" s="7">
        <f t="shared" si="1"/>
        <v>26645</v>
      </c>
      <c r="N16" s="7"/>
      <c r="O16" s="7">
        <f t="shared" si="2"/>
        <v>101018</v>
      </c>
      <c r="P16" s="6"/>
      <c r="Q16" s="7">
        <f t="shared" si="3"/>
        <v>107200</v>
      </c>
      <c r="R16" s="6"/>
    </row>
    <row r="17" spans="1:18" ht="12.75">
      <c r="A17" s="17">
        <f>A16+31</f>
        <v>37833</v>
      </c>
      <c r="B17" s="7">
        <v>39818</v>
      </c>
      <c r="C17" s="7">
        <v>22791</v>
      </c>
      <c r="D17" s="7">
        <v>15699</v>
      </c>
      <c r="E17" s="7">
        <v>3319</v>
      </c>
      <c r="F17" s="7">
        <v>8696</v>
      </c>
      <c r="G17" s="7">
        <v>9358</v>
      </c>
      <c r="H17" s="7">
        <v>7089</v>
      </c>
      <c r="I17" s="22">
        <v>6509</v>
      </c>
      <c r="J17" s="7"/>
      <c r="K17" s="7">
        <f t="shared" si="0"/>
        <v>78308</v>
      </c>
      <c r="L17" s="7"/>
      <c r="M17" s="7">
        <f t="shared" si="1"/>
        <v>28462</v>
      </c>
      <c r="N17" s="7"/>
      <c r="O17" s="7">
        <f t="shared" si="2"/>
        <v>106770</v>
      </c>
      <c r="P17" s="6"/>
      <c r="Q17" s="7">
        <f t="shared" si="3"/>
        <v>113279</v>
      </c>
      <c r="R17" s="6"/>
    </row>
    <row r="18" spans="1:18" ht="12.75">
      <c r="A18" s="17">
        <f>A17+31</f>
        <v>37864</v>
      </c>
      <c r="B18" s="7">
        <v>40031</v>
      </c>
      <c r="C18" s="7">
        <v>23917</v>
      </c>
      <c r="D18" s="7">
        <v>15761</v>
      </c>
      <c r="E18" s="7">
        <v>3273</v>
      </c>
      <c r="F18" s="7">
        <v>8180</v>
      </c>
      <c r="G18" s="7">
        <v>9071</v>
      </c>
      <c r="H18" s="7">
        <v>6685</v>
      </c>
      <c r="I18" s="22">
        <v>6347</v>
      </c>
      <c r="J18" s="7"/>
      <c r="K18" s="7">
        <f t="shared" si="0"/>
        <v>79709</v>
      </c>
      <c r="L18" s="7"/>
      <c r="M18" s="7">
        <f t="shared" si="1"/>
        <v>27209</v>
      </c>
      <c r="N18" s="7"/>
      <c r="O18" s="7">
        <f t="shared" si="2"/>
        <v>106918</v>
      </c>
      <c r="P18" s="6"/>
      <c r="Q18" s="7">
        <f t="shared" si="3"/>
        <v>113265</v>
      </c>
      <c r="R18" s="6"/>
    </row>
    <row r="19" spans="1:18" ht="12.75">
      <c r="A19" s="17">
        <f>A18+30</f>
        <v>37894</v>
      </c>
      <c r="B19" s="7">
        <v>38793</v>
      </c>
      <c r="C19" s="7">
        <v>22061</v>
      </c>
      <c r="D19" s="7">
        <v>15340</v>
      </c>
      <c r="E19" s="7">
        <v>2965</v>
      </c>
      <c r="F19" s="7">
        <v>8030</v>
      </c>
      <c r="G19" s="7">
        <v>9039</v>
      </c>
      <c r="H19" s="7">
        <v>6760</v>
      </c>
      <c r="I19" s="22">
        <v>5923</v>
      </c>
      <c r="J19" s="7"/>
      <c r="K19" s="7">
        <f t="shared" si="0"/>
        <v>76194</v>
      </c>
      <c r="L19" s="7"/>
      <c r="M19" s="7">
        <f t="shared" si="1"/>
        <v>26794</v>
      </c>
      <c r="N19" s="7"/>
      <c r="O19" s="7">
        <f t="shared" si="2"/>
        <v>102988</v>
      </c>
      <c r="P19" s="6"/>
      <c r="Q19" s="7">
        <f t="shared" si="3"/>
        <v>108911</v>
      </c>
      <c r="R19" s="6"/>
    </row>
    <row r="20" spans="1:18" ht="12.75">
      <c r="A20" s="17">
        <f>A19+31</f>
        <v>37925</v>
      </c>
      <c r="B20" s="7">
        <v>39745</v>
      </c>
      <c r="C20" s="7">
        <v>20549</v>
      </c>
      <c r="D20" s="7">
        <v>15335</v>
      </c>
      <c r="E20" s="7">
        <v>3004</v>
      </c>
      <c r="F20" s="7">
        <v>7962</v>
      </c>
      <c r="G20" s="7">
        <v>9395</v>
      </c>
      <c r="H20" s="7">
        <v>6954</v>
      </c>
      <c r="I20" s="22">
        <v>5675</v>
      </c>
      <c r="J20" s="7"/>
      <c r="K20" s="7">
        <f t="shared" si="0"/>
        <v>75629</v>
      </c>
      <c r="L20" s="7"/>
      <c r="M20" s="7">
        <f t="shared" si="1"/>
        <v>27315</v>
      </c>
      <c r="N20" s="7"/>
      <c r="O20" s="7">
        <f t="shared" si="2"/>
        <v>102944</v>
      </c>
      <c r="P20" s="6"/>
      <c r="Q20" s="7">
        <f t="shared" si="3"/>
        <v>108619</v>
      </c>
      <c r="R20" s="6"/>
    </row>
    <row r="21" spans="1:18" ht="12.75">
      <c r="A21" s="17">
        <f>A20+30</f>
        <v>37955</v>
      </c>
      <c r="B21" s="7">
        <v>37962</v>
      </c>
      <c r="C21" s="7">
        <v>16666</v>
      </c>
      <c r="D21" s="7">
        <v>13880</v>
      </c>
      <c r="E21" s="7">
        <v>2828</v>
      </c>
      <c r="F21" s="7">
        <v>6595</v>
      </c>
      <c r="G21" s="7">
        <v>8990</v>
      </c>
      <c r="H21" s="7">
        <v>6280</v>
      </c>
      <c r="I21" s="22">
        <v>4321</v>
      </c>
      <c r="J21" s="7"/>
      <c r="K21" s="7">
        <f t="shared" si="0"/>
        <v>68508</v>
      </c>
      <c r="L21" s="7"/>
      <c r="M21" s="7">
        <f t="shared" si="1"/>
        <v>24693</v>
      </c>
      <c r="N21" s="7"/>
      <c r="O21" s="7">
        <f t="shared" si="2"/>
        <v>93201</v>
      </c>
      <c r="P21" s="6"/>
      <c r="Q21" s="7">
        <f t="shared" si="3"/>
        <v>97522</v>
      </c>
      <c r="R21" s="6"/>
    </row>
    <row r="22" spans="1:18" ht="12.75">
      <c r="A22" s="17">
        <f>A21+31</f>
        <v>37986</v>
      </c>
      <c r="B22" s="7">
        <v>37162</v>
      </c>
      <c r="C22" s="7">
        <v>17024</v>
      </c>
      <c r="D22" s="7">
        <v>13675</v>
      </c>
      <c r="E22" s="7">
        <v>2617</v>
      </c>
      <c r="F22" s="7">
        <v>6367</v>
      </c>
      <c r="G22" s="7">
        <v>8347</v>
      </c>
      <c r="H22" s="7">
        <v>6267</v>
      </c>
      <c r="I22" s="22">
        <v>4155</v>
      </c>
      <c r="J22" s="7"/>
      <c r="K22" s="7">
        <f t="shared" si="0"/>
        <v>67861</v>
      </c>
      <c r="L22" s="7"/>
      <c r="M22" s="7">
        <f t="shared" si="1"/>
        <v>23598</v>
      </c>
      <c r="N22" s="7"/>
      <c r="O22" s="7">
        <f t="shared" si="2"/>
        <v>91459</v>
      </c>
      <c r="P22" s="6"/>
      <c r="Q22" s="7">
        <f t="shared" si="3"/>
        <v>95614</v>
      </c>
      <c r="R22" s="6"/>
    </row>
    <row r="23" spans="1:18" ht="12.75">
      <c r="A23" s="36">
        <f>A22+31</f>
        <v>38017</v>
      </c>
      <c r="B23" s="35">
        <v>38265</v>
      </c>
      <c r="C23" s="35">
        <v>17204</v>
      </c>
      <c r="D23" s="35">
        <v>13388</v>
      </c>
      <c r="E23" s="35">
        <v>2819</v>
      </c>
      <c r="F23" s="35">
        <v>6583</v>
      </c>
      <c r="G23" s="35">
        <v>8789</v>
      </c>
      <c r="H23" s="35">
        <v>6126</v>
      </c>
      <c r="I23" s="40">
        <v>4068</v>
      </c>
      <c r="J23" s="35"/>
      <c r="K23" s="35">
        <f t="shared" si="0"/>
        <v>68857</v>
      </c>
      <c r="L23" s="35"/>
      <c r="M23" s="35">
        <f t="shared" si="1"/>
        <v>24317</v>
      </c>
      <c r="N23" s="35"/>
      <c r="O23" s="35">
        <f t="shared" si="2"/>
        <v>93174</v>
      </c>
      <c r="P23" s="37"/>
      <c r="Q23" s="35">
        <f t="shared" si="3"/>
        <v>97242</v>
      </c>
      <c r="R23" s="6"/>
    </row>
    <row r="24" spans="1:18" ht="12.75">
      <c r="A24" s="17">
        <f>A23+29</f>
        <v>38046</v>
      </c>
      <c r="B24" s="7">
        <v>36816</v>
      </c>
      <c r="C24" s="7">
        <v>16541</v>
      </c>
      <c r="D24" s="7">
        <v>13172</v>
      </c>
      <c r="E24" s="7">
        <v>2779</v>
      </c>
      <c r="F24" s="7">
        <v>6333</v>
      </c>
      <c r="G24" s="7">
        <v>8650</v>
      </c>
      <c r="H24" s="7">
        <v>5896</v>
      </c>
      <c r="I24" s="22">
        <v>3746</v>
      </c>
      <c r="J24" s="7"/>
      <c r="K24" s="7">
        <f t="shared" si="0"/>
        <v>66529</v>
      </c>
      <c r="L24" s="7"/>
      <c r="M24" s="7">
        <f t="shared" si="1"/>
        <v>23658</v>
      </c>
      <c r="N24" s="7"/>
      <c r="O24" s="7">
        <f t="shared" si="2"/>
        <v>90187</v>
      </c>
      <c r="P24" s="6"/>
      <c r="Q24" s="7">
        <f t="shared" si="3"/>
        <v>93933</v>
      </c>
      <c r="R24" s="6"/>
    </row>
    <row r="25" spans="1:18" ht="12.75">
      <c r="A25" s="17">
        <f>A24+31</f>
        <v>38077</v>
      </c>
      <c r="B25" s="7">
        <v>39618</v>
      </c>
      <c r="C25" s="7">
        <v>17782</v>
      </c>
      <c r="D25" s="7">
        <v>14519</v>
      </c>
      <c r="E25" s="7">
        <v>3052</v>
      </c>
      <c r="F25" s="7">
        <v>7133</v>
      </c>
      <c r="G25" s="7">
        <v>9564</v>
      </c>
      <c r="H25" s="7">
        <v>6915</v>
      </c>
      <c r="I25" s="22">
        <v>4057</v>
      </c>
      <c r="J25" s="7"/>
      <c r="K25" s="7">
        <f t="shared" si="0"/>
        <v>71919</v>
      </c>
      <c r="L25" s="7"/>
      <c r="M25" s="7">
        <f t="shared" si="1"/>
        <v>26664</v>
      </c>
      <c r="N25" s="7"/>
      <c r="O25" s="7">
        <f t="shared" si="2"/>
        <v>98583</v>
      </c>
      <c r="P25" s="6"/>
      <c r="Q25" s="7">
        <f t="shared" si="3"/>
        <v>102640</v>
      </c>
      <c r="R25" s="6"/>
    </row>
    <row r="26" spans="1:18" ht="12.75">
      <c r="A26" s="17">
        <f>A25+30</f>
        <v>38107</v>
      </c>
      <c r="B26" s="7">
        <v>38572</v>
      </c>
      <c r="C26" s="7">
        <v>18845</v>
      </c>
      <c r="D26" s="7">
        <v>14751</v>
      </c>
      <c r="E26" s="7">
        <v>3023</v>
      </c>
      <c r="F26" s="7">
        <v>7383</v>
      </c>
      <c r="G26" s="7">
        <v>9582</v>
      </c>
      <c r="H26" s="7">
        <v>6752</v>
      </c>
      <c r="I26" s="22">
        <v>4599</v>
      </c>
      <c r="J26" s="7"/>
      <c r="K26" s="7">
        <f t="shared" si="0"/>
        <v>72168</v>
      </c>
      <c r="L26" s="7"/>
      <c r="M26" s="7">
        <f t="shared" si="1"/>
        <v>26740</v>
      </c>
      <c r="N26" s="7"/>
      <c r="O26" s="7">
        <f t="shared" si="2"/>
        <v>98908</v>
      </c>
      <c r="P26" s="6"/>
      <c r="Q26" s="7">
        <f t="shared" si="3"/>
        <v>103507</v>
      </c>
      <c r="R26" s="6"/>
    </row>
    <row r="27" spans="1:18" ht="12.75">
      <c r="A27" s="17">
        <f>A26+31</f>
        <v>38138</v>
      </c>
      <c r="B27" s="7">
        <v>40010</v>
      </c>
      <c r="C27" s="7">
        <v>21441</v>
      </c>
      <c r="D27" s="7">
        <v>15174</v>
      </c>
      <c r="E27" s="7">
        <v>3099</v>
      </c>
      <c r="F27" s="7">
        <v>8277</v>
      </c>
      <c r="G27" s="7">
        <v>9404</v>
      </c>
      <c r="H27" s="7">
        <v>6841</v>
      </c>
      <c r="I27" s="22">
        <v>5501</v>
      </c>
      <c r="J27" s="7"/>
      <c r="K27" s="7">
        <f t="shared" si="0"/>
        <v>76625</v>
      </c>
      <c r="L27" s="7"/>
      <c r="M27" s="7">
        <f t="shared" si="1"/>
        <v>27621</v>
      </c>
      <c r="N27" s="7"/>
      <c r="O27" s="7">
        <f t="shared" si="2"/>
        <v>104246</v>
      </c>
      <c r="P27" s="6"/>
      <c r="Q27" s="7">
        <f t="shared" si="3"/>
        <v>109747</v>
      </c>
      <c r="R27" s="6"/>
    </row>
    <row r="28" spans="1:18" ht="12.75">
      <c r="A28" s="17">
        <f>A27+30</f>
        <v>38168</v>
      </c>
      <c r="B28" s="7">
        <v>39510</v>
      </c>
      <c r="C28" s="7">
        <v>22094</v>
      </c>
      <c r="D28" s="7">
        <v>15173</v>
      </c>
      <c r="E28" s="7">
        <v>3144</v>
      </c>
      <c r="F28" s="7">
        <v>8497</v>
      </c>
      <c r="G28" s="7">
        <v>9720</v>
      </c>
      <c r="H28" s="7">
        <v>7124</v>
      </c>
      <c r="I28" s="22">
        <v>5912</v>
      </c>
      <c r="J28" s="7"/>
      <c r="K28" s="7">
        <f t="shared" si="0"/>
        <v>76777</v>
      </c>
      <c r="L28" s="7"/>
      <c r="M28" s="7">
        <f t="shared" si="1"/>
        <v>28485</v>
      </c>
      <c r="N28" s="7"/>
      <c r="O28" s="7">
        <f t="shared" si="2"/>
        <v>105262</v>
      </c>
      <c r="P28" s="6"/>
      <c r="Q28" s="7">
        <f t="shared" si="3"/>
        <v>111174</v>
      </c>
      <c r="R28" s="6"/>
    </row>
    <row r="29" spans="1:18" ht="12.75">
      <c r="A29" s="17">
        <f>A28+31</f>
        <v>38199</v>
      </c>
      <c r="B29" s="7">
        <v>41129</v>
      </c>
      <c r="C29" s="7">
        <v>23555</v>
      </c>
      <c r="D29" s="7">
        <v>15939</v>
      </c>
      <c r="E29" s="7">
        <v>3378</v>
      </c>
      <c r="F29" s="7">
        <v>9083</v>
      </c>
      <c r="G29" s="7">
        <v>10063</v>
      </c>
      <c r="H29" s="7">
        <v>7234</v>
      </c>
      <c r="I29" s="22">
        <v>6219</v>
      </c>
      <c r="J29" s="7"/>
      <c r="K29" s="7">
        <f t="shared" si="0"/>
        <v>80623</v>
      </c>
      <c r="L29" s="7"/>
      <c r="M29" s="7">
        <f t="shared" si="1"/>
        <v>29758</v>
      </c>
      <c r="N29" s="7"/>
      <c r="O29" s="7">
        <f t="shared" si="2"/>
        <v>110381</v>
      </c>
      <c r="P29" s="6"/>
      <c r="Q29" s="7">
        <f t="shared" si="3"/>
        <v>116600</v>
      </c>
      <c r="R29" s="6"/>
    </row>
    <row r="30" spans="1:18" ht="12.75">
      <c r="A30" s="17">
        <f>A29+31</f>
        <v>38230</v>
      </c>
      <c r="B30" s="7">
        <v>40558</v>
      </c>
      <c r="C30" s="7">
        <v>24218</v>
      </c>
      <c r="D30" s="7">
        <v>16243</v>
      </c>
      <c r="E30" s="7">
        <v>3388</v>
      </c>
      <c r="F30" s="7">
        <v>8535</v>
      </c>
      <c r="G30" s="7">
        <v>9825</v>
      </c>
      <c r="H30" s="7">
        <v>7216</v>
      </c>
      <c r="I30" s="22">
        <v>6143</v>
      </c>
      <c r="J30" s="7"/>
      <c r="K30" s="7">
        <f t="shared" si="0"/>
        <v>81019</v>
      </c>
      <c r="L30" s="7"/>
      <c r="M30" s="7">
        <f t="shared" si="1"/>
        <v>28964</v>
      </c>
      <c r="N30" s="7"/>
      <c r="O30" s="7">
        <f t="shared" si="2"/>
        <v>109983</v>
      </c>
      <c r="P30" s="6"/>
      <c r="Q30" s="7">
        <f t="shared" si="3"/>
        <v>116126</v>
      </c>
      <c r="R30" s="6"/>
    </row>
    <row r="31" spans="1:18" ht="12.75">
      <c r="A31" s="17">
        <f>A30+30</f>
        <v>38260</v>
      </c>
      <c r="B31" s="7">
        <v>39325</v>
      </c>
      <c r="C31" s="7">
        <v>22845</v>
      </c>
      <c r="D31" s="7">
        <v>15663</v>
      </c>
      <c r="E31" s="7">
        <v>3486</v>
      </c>
      <c r="F31" s="7">
        <v>8620</v>
      </c>
      <c r="G31" s="7">
        <v>9607</v>
      </c>
      <c r="H31" s="7">
        <v>7339</v>
      </c>
      <c r="I31" s="22">
        <v>5750</v>
      </c>
      <c r="J31" s="7"/>
      <c r="K31" s="7">
        <f t="shared" si="0"/>
        <v>77833</v>
      </c>
      <c r="L31" s="7"/>
      <c r="M31" s="7">
        <f t="shared" si="1"/>
        <v>29052</v>
      </c>
      <c r="N31" s="7"/>
      <c r="O31" s="7">
        <f t="shared" si="2"/>
        <v>106885</v>
      </c>
      <c r="P31" s="6"/>
      <c r="Q31" s="7">
        <f t="shared" si="3"/>
        <v>112635</v>
      </c>
      <c r="R31" s="6"/>
    </row>
    <row r="32" spans="1:18" ht="12.75">
      <c r="A32" s="17">
        <f>A31+31</f>
        <v>38291</v>
      </c>
      <c r="B32" s="7">
        <v>40217</v>
      </c>
      <c r="C32" s="7">
        <v>21567</v>
      </c>
      <c r="D32" s="7">
        <v>15610</v>
      </c>
      <c r="E32" s="7">
        <v>3392</v>
      </c>
      <c r="F32" s="7">
        <v>8502</v>
      </c>
      <c r="G32" s="7">
        <v>9678</v>
      </c>
      <c r="H32" s="7">
        <v>7020</v>
      </c>
      <c r="I32" s="22">
        <v>5541</v>
      </c>
      <c r="J32" s="7"/>
      <c r="K32" s="7">
        <f t="shared" si="0"/>
        <v>77394</v>
      </c>
      <c r="L32" s="7"/>
      <c r="M32" s="7">
        <f t="shared" si="1"/>
        <v>28592</v>
      </c>
      <c r="N32" s="7"/>
      <c r="O32" s="7">
        <f t="shared" si="2"/>
        <v>105986</v>
      </c>
      <c r="P32" s="6"/>
      <c r="Q32" s="7">
        <f t="shared" si="3"/>
        <v>111527</v>
      </c>
      <c r="R32" s="6"/>
    </row>
    <row r="33" spans="1:18" ht="12.75">
      <c r="A33" s="17">
        <f>A32+30</f>
        <v>38321</v>
      </c>
      <c r="B33" s="7">
        <v>38023</v>
      </c>
      <c r="C33" s="7">
        <v>17342</v>
      </c>
      <c r="D33" s="7">
        <v>14085</v>
      </c>
      <c r="E33" s="7">
        <v>3116</v>
      </c>
      <c r="F33" s="7">
        <v>7187</v>
      </c>
      <c r="G33" s="7">
        <v>9141</v>
      </c>
      <c r="H33" s="7">
        <v>7258</v>
      </c>
      <c r="I33" s="22">
        <v>4351</v>
      </c>
      <c r="J33" s="7"/>
      <c r="K33" s="7">
        <f t="shared" si="0"/>
        <v>69450</v>
      </c>
      <c r="L33" s="7"/>
      <c r="M33" s="7">
        <f t="shared" si="1"/>
        <v>26702</v>
      </c>
      <c r="N33" s="7"/>
      <c r="O33" s="7">
        <f t="shared" si="2"/>
        <v>96152</v>
      </c>
      <c r="P33" s="6"/>
      <c r="Q33" s="7">
        <f t="shared" si="3"/>
        <v>100503</v>
      </c>
      <c r="R33" s="6"/>
    </row>
    <row r="34" spans="1:18" ht="12.75">
      <c r="A34" s="17">
        <f>A33+31</f>
        <v>38352</v>
      </c>
      <c r="B34" s="7">
        <v>37720</v>
      </c>
      <c r="C34" s="7">
        <v>18055</v>
      </c>
      <c r="D34" s="7">
        <v>13678</v>
      </c>
      <c r="E34" s="7">
        <v>2759</v>
      </c>
      <c r="F34" s="7">
        <v>6703</v>
      </c>
      <c r="G34" s="7">
        <v>8526</v>
      </c>
      <c r="H34" s="7">
        <v>6804</v>
      </c>
      <c r="I34" s="22">
        <v>4075</v>
      </c>
      <c r="J34" s="7"/>
      <c r="K34" s="7">
        <f t="shared" si="0"/>
        <v>69453</v>
      </c>
      <c r="L34" s="7"/>
      <c r="M34" s="7">
        <f t="shared" si="1"/>
        <v>24792</v>
      </c>
      <c r="N34" s="7"/>
      <c r="O34" s="7">
        <f t="shared" si="2"/>
        <v>94245</v>
      </c>
      <c r="P34" s="6"/>
      <c r="Q34" s="7">
        <f t="shared" si="3"/>
        <v>98320</v>
      </c>
      <c r="R34" s="6"/>
    </row>
    <row r="35" spans="1:18" ht="12.75">
      <c r="A35" s="36">
        <f>A34+31</f>
        <v>38383</v>
      </c>
      <c r="B35" s="35">
        <v>39139</v>
      </c>
      <c r="C35" s="35">
        <v>18333</v>
      </c>
      <c r="D35" s="35">
        <v>13563</v>
      </c>
      <c r="E35" s="35">
        <v>2964</v>
      </c>
      <c r="F35" s="35">
        <v>6855</v>
      </c>
      <c r="G35" s="35">
        <v>8785</v>
      </c>
      <c r="H35" s="35">
        <v>6565</v>
      </c>
      <c r="I35" s="40">
        <v>4012</v>
      </c>
      <c r="J35" s="35"/>
      <c r="K35" s="35">
        <f t="shared" si="0"/>
        <v>71035</v>
      </c>
      <c r="L35" s="35"/>
      <c r="M35" s="35">
        <f t="shared" si="1"/>
        <v>25169</v>
      </c>
      <c r="N35" s="35"/>
      <c r="O35" s="35">
        <f t="shared" si="2"/>
        <v>96204</v>
      </c>
      <c r="P35" s="37"/>
      <c r="Q35" s="35">
        <f t="shared" si="3"/>
        <v>100216</v>
      </c>
      <c r="R35" s="6"/>
    </row>
    <row r="36" spans="1:18" ht="12.75">
      <c r="A36" s="17">
        <f>A35+28</f>
        <v>38411</v>
      </c>
      <c r="B36" s="7">
        <v>35723</v>
      </c>
      <c r="C36" s="7">
        <v>17139</v>
      </c>
      <c r="D36" s="7">
        <v>12499</v>
      </c>
      <c r="E36" s="7">
        <v>2896</v>
      </c>
      <c r="F36" s="7">
        <v>6534</v>
      </c>
      <c r="G36" s="7">
        <v>8685</v>
      </c>
      <c r="H36" s="7">
        <v>6577</v>
      </c>
      <c r="I36" s="22">
        <v>3692</v>
      </c>
      <c r="J36" s="7"/>
      <c r="K36" s="7">
        <f t="shared" si="0"/>
        <v>65361</v>
      </c>
      <c r="L36" s="7"/>
      <c r="M36" s="7">
        <f t="shared" si="1"/>
        <v>24692</v>
      </c>
      <c r="N36" s="7"/>
      <c r="O36" s="7">
        <f t="shared" si="2"/>
        <v>90053</v>
      </c>
      <c r="P36" s="6"/>
      <c r="Q36" s="7">
        <f t="shared" si="3"/>
        <v>93745</v>
      </c>
      <c r="R36" s="6"/>
    </row>
    <row r="37" spans="1:18" ht="12.75">
      <c r="A37" s="17">
        <f>A36+31</f>
        <v>38442</v>
      </c>
      <c r="B37" s="7">
        <v>39634</v>
      </c>
      <c r="C37" s="7">
        <v>19670</v>
      </c>
      <c r="D37" s="7">
        <v>14425</v>
      </c>
      <c r="E37" s="7">
        <v>3317</v>
      </c>
      <c r="F37" s="7">
        <v>7296</v>
      </c>
      <c r="G37" s="7">
        <v>9548</v>
      </c>
      <c r="H37" s="7">
        <v>7508</v>
      </c>
      <c r="I37" s="22">
        <v>4453</v>
      </c>
      <c r="J37" s="7"/>
      <c r="K37" s="7">
        <f t="shared" si="0"/>
        <v>73729</v>
      </c>
      <c r="L37" s="7"/>
      <c r="M37" s="7">
        <f t="shared" si="1"/>
        <v>27669</v>
      </c>
      <c r="N37" s="7"/>
      <c r="O37" s="7">
        <f t="shared" si="2"/>
        <v>101398</v>
      </c>
      <c r="P37" s="6"/>
      <c r="Q37" s="7">
        <f t="shared" si="3"/>
        <v>105851</v>
      </c>
      <c r="R37" s="6"/>
    </row>
    <row r="38" spans="1:18" ht="12.75">
      <c r="A38" s="17">
        <f>A37+30</f>
        <v>38472</v>
      </c>
      <c r="B38" s="7">
        <v>39096</v>
      </c>
      <c r="C38" s="7">
        <v>19724</v>
      </c>
      <c r="D38" s="7">
        <v>14584</v>
      </c>
      <c r="E38" s="7">
        <v>3619</v>
      </c>
      <c r="F38" s="7">
        <v>7438</v>
      </c>
      <c r="G38" s="7">
        <v>9765</v>
      </c>
      <c r="H38" s="7">
        <v>7382</v>
      </c>
      <c r="I38" s="22">
        <v>4859</v>
      </c>
      <c r="J38" s="7"/>
      <c r="K38" s="7">
        <f t="shared" si="0"/>
        <v>73404</v>
      </c>
      <c r="L38" s="7"/>
      <c r="M38" s="7">
        <f t="shared" si="1"/>
        <v>28204</v>
      </c>
      <c r="N38" s="7"/>
      <c r="O38" s="7">
        <f t="shared" si="2"/>
        <v>101608</v>
      </c>
      <c r="P38" s="6"/>
      <c r="Q38" s="7">
        <f t="shared" si="3"/>
        <v>106467</v>
      </c>
      <c r="R38" s="6"/>
    </row>
    <row r="39" spans="1:18" ht="12.75">
      <c r="A39" s="17">
        <f>A38+31</f>
        <v>38503</v>
      </c>
      <c r="B39" s="7">
        <v>40432</v>
      </c>
      <c r="C39" s="7">
        <v>22400</v>
      </c>
      <c r="D39" s="7">
        <v>15471</v>
      </c>
      <c r="E39" s="7">
        <v>3934</v>
      </c>
      <c r="F39" s="7">
        <v>8521</v>
      </c>
      <c r="G39" s="7">
        <v>10175</v>
      </c>
      <c r="H39" s="7">
        <v>7747</v>
      </c>
      <c r="I39" s="22">
        <v>5209</v>
      </c>
      <c r="J39" s="7"/>
      <c r="K39" s="7">
        <f t="shared" si="0"/>
        <v>78303</v>
      </c>
      <c r="L39" s="7"/>
      <c r="M39" s="7">
        <f t="shared" si="1"/>
        <v>30377</v>
      </c>
      <c r="N39" s="7"/>
      <c r="O39" s="7">
        <f t="shared" si="2"/>
        <v>108680</v>
      </c>
      <c r="P39" s="6"/>
      <c r="Q39" s="7">
        <f t="shared" si="3"/>
        <v>113889</v>
      </c>
      <c r="R39" s="6"/>
    </row>
    <row r="40" spans="1:18" ht="12.75">
      <c r="A40" s="17">
        <f>A39+30</f>
        <v>38533</v>
      </c>
      <c r="B40" s="7">
        <v>39640</v>
      </c>
      <c r="C40" s="7">
        <v>23093</v>
      </c>
      <c r="D40" s="7">
        <v>15653</v>
      </c>
      <c r="E40" s="7">
        <v>4036</v>
      </c>
      <c r="F40" s="7">
        <v>9167</v>
      </c>
      <c r="G40" s="7">
        <v>10451</v>
      </c>
      <c r="H40" s="7">
        <v>8061</v>
      </c>
      <c r="I40" s="22">
        <v>5817</v>
      </c>
      <c r="J40" s="7"/>
      <c r="K40" s="7">
        <f t="shared" si="0"/>
        <v>78386</v>
      </c>
      <c r="L40" s="7"/>
      <c r="M40" s="7">
        <f t="shared" si="1"/>
        <v>31715</v>
      </c>
      <c r="N40" s="7"/>
      <c r="O40" s="7">
        <f t="shared" si="2"/>
        <v>110101</v>
      </c>
      <c r="P40" s="6"/>
      <c r="Q40" s="7">
        <f t="shared" si="3"/>
        <v>115918</v>
      </c>
      <c r="R40" s="6"/>
    </row>
    <row r="41" spans="1:18" ht="12.75">
      <c r="A41" s="17">
        <f>A40+31</f>
        <v>38564</v>
      </c>
      <c r="B41" s="7">
        <v>41049</v>
      </c>
      <c r="C41" s="7">
        <v>24588</v>
      </c>
      <c r="D41" s="7">
        <v>16268</v>
      </c>
      <c r="E41" s="7">
        <v>4226</v>
      </c>
      <c r="F41" s="7">
        <v>9971</v>
      </c>
      <c r="G41" s="7">
        <v>10572</v>
      </c>
      <c r="H41" s="7">
        <v>8006</v>
      </c>
      <c r="I41" s="22">
        <v>6159</v>
      </c>
      <c r="J41" s="7"/>
      <c r="K41" s="7">
        <f t="shared" si="0"/>
        <v>81905</v>
      </c>
      <c r="L41" s="7"/>
      <c r="M41" s="7">
        <f t="shared" si="1"/>
        <v>32775</v>
      </c>
      <c r="N41" s="7"/>
      <c r="O41" s="7">
        <f t="shared" si="2"/>
        <v>114680</v>
      </c>
      <c r="P41" s="6"/>
      <c r="Q41" s="7">
        <f t="shared" si="3"/>
        <v>120839</v>
      </c>
      <c r="R41" s="6"/>
    </row>
    <row r="42" spans="1:18" ht="12.75">
      <c r="A42" s="17">
        <f>A41+31</f>
        <v>38595</v>
      </c>
      <c r="B42" s="7">
        <v>40260</v>
      </c>
      <c r="C42" s="7">
        <v>25120</v>
      </c>
      <c r="D42" s="7">
        <v>16583</v>
      </c>
      <c r="E42" s="7">
        <v>4293</v>
      </c>
      <c r="F42" s="7">
        <v>9288</v>
      </c>
      <c r="G42" s="7">
        <v>10550</v>
      </c>
      <c r="H42" s="7">
        <v>8331</v>
      </c>
      <c r="I42" s="22">
        <v>5940</v>
      </c>
      <c r="J42" s="7"/>
      <c r="K42" s="7">
        <f t="shared" si="0"/>
        <v>81963</v>
      </c>
      <c r="L42" s="7"/>
      <c r="M42" s="7">
        <f t="shared" si="1"/>
        <v>32462</v>
      </c>
      <c r="N42" s="7"/>
      <c r="O42" s="7">
        <f t="shared" si="2"/>
        <v>114425</v>
      </c>
      <c r="P42" s="6"/>
      <c r="Q42" s="7">
        <f t="shared" si="3"/>
        <v>120365</v>
      </c>
      <c r="R42" s="6"/>
    </row>
    <row r="43" spans="1:18" ht="12.75">
      <c r="A43" s="17">
        <f>A42+30</f>
        <v>38625</v>
      </c>
      <c r="B43" s="7">
        <v>39928</v>
      </c>
      <c r="C43" s="7">
        <v>23554</v>
      </c>
      <c r="D43" s="7">
        <v>15885</v>
      </c>
      <c r="E43" s="7">
        <v>4097</v>
      </c>
      <c r="F43" s="7">
        <v>8937</v>
      </c>
      <c r="G43" s="7">
        <v>10245</v>
      </c>
      <c r="H43" s="7">
        <v>8133</v>
      </c>
      <c r="I43" s="22">
        <v>5541</v>
      </c>
      <c r="J43" s="7"/>
      <c r="K43" s="7">
        <f t="shared" si="0"/>
        <v>79367</v>
      </c>
      <c r="L43" s="7"/>
      <c r="M43" s="7">
        <f t="shared" si="1"/>
        <v>31412</v>
      </c>
      <c r="N43" s="7"/>
      <c r="O43" s="7">
        <f t="shared" si="2"/>
        <v>110779</v>
      </c>
      <c r="P43" s="6"/>
      <c r="Q43" s="7">
        <f aca="true" t="shared" si="4" ref="Q43:Q74">O43+I43</f>
        <v>116320</v>
      </c>
      <c r="R43" s="6"/>
    </row>
    <row r="44" spans="1:18" ht="12.75">
      <c r="A44" s="17">
        <f>A43+31</f>
        <v>38656</v>
      </c>
      <c r="B44" s="7">
        <v>40597</v>
      </c>
      <c r="C44" s="7">
        <v>22247</v>
      </c>
      <c r="D44" s="7">
        <v>15355</v>
      </c>
      <c r="E44" s="7">
        <v>3833</v>
      </c>
      <c r="F44" s="7">
        <v>8759</v>
      </c>
      <c r="G44" s="7">
        <v>10163</v>
      </c>
      <c r="H44" s="7">
        <v>8059</v>
      </c>
      <c r="I44" s="22">
        <v>4963</v>
      </c>
      <c r="J44" s="7"/>
      <c r="K44" s="7">
        <f t="shared" si="0"/>
        <v>78199</v>
      </c>
      <c r="L44" s="7"/>
      <c r="M44" s="7">
        <f t="shared" si="1"/>
        <v>30814</v>
      </c>
      <c r="N44" s="7"/>
      <c r="O44" s="7">
        <f t="shared" si="2"/>
        <v>109013</v>
      </c>
      <c r="P44" s="6"/>
      <c r="Q44" s="7">
        <f t="shared" si="4"/>
        <v>113976</v>
      </c>
      <c r="R44" s="6"/>
    </row>
    <row r="45" spans="1:18" ht="12.75">
      <c r="A45" s="17">
        <f>A44+30</f>
        <v>38686</v>
      </c>
      <c r="B45" s="7">
        <v>38468</v>
      </c>
      <c r="C45" s="7">
        <v>17672</v>
      </c>
      <c r="D45" s="7">
        <v>13926</v>
      </c>
      <c r="E45" s="7">
        <v>3499</v>
      </c>
      <c r="F45" s="7">
        <v>7350</v>
      </c>
      <c r="G45" s="7">
        <v>9356</v>
      </c>
      <c r="H45" s="7">
        <v>8018</v>
      </c>
      <c r="I45" s="22">
        <v>3692</v>
      </c>
      <c r="J45" s="7"/>
      <c r="K45" s="7">
        <f t="shared" si="0"/>
        <v>70066</v>
      </c>
      <c r="L45" s="7"/>
      <c r="M45" s="7">
        <f t="shared" si="1"/>
        <v>28223</v>
      </c>
      <c r="N45" s="7"/>
      <c r="O45" s="7">
        <f t="shared" si="2"/>
        <v>98289</v>
      </c>
      <c r="P45" s="6"/>
      <c r="Q45" s="7">
        <f t="shared" si="4"/>
        <v>101981</v>
      </c>
      <c r="R45" s="6"/>
    </row>
    <row r="46" spans="1:18" ht="12.75">
      <c r="A46" s="17">
        <f>A45+31</f>
        <v>38717</v>
      </c>
      <c r="B46" s="7">
        <v>38020</v>
      </c>
      <c r="C46" s="7">
        <v>18687</v>
      </c>
      <c r="D46" s="7">
        <v>14202</v>
      </c>
      <c r="E46" s="7">
        <v>3219</v>
      </c>
      <c r="F46" s="7">
        <v>6913</v>
      </c>
      <c r="G46" s="7">
        <v>8532</v>
      </c>
      <c r="H46" s="7">
        <v>7504</v>
      </c>
      <c r="I46" s="22">
        <v>3665</v>
      </c>
      <c r="J46" s="7"/>
      <c r="K46" s="7">
        <f t="shared" si="0"/>
        <v>70909</v>
      </c>
      <c r="L46" s="7"/>
      <c r="M46" s="7">
        <f t="shared" si="1"/>
        <v>26168</v>
      </c>
      <c r="N46" s="7"/>
      <c r="O46" s="7">
        <f t="shared" si="2"/>
        <v>97077</v>
      </c>
      <c r="P46" s="6"/>
      <c r="Q46" s="7">
        <f t="shared" si="4"/>
        <v>100742</v>
      </c>
      <c r="R46" s="6"/>
    </row>
    <row r="47" spans="1:18" ht="12.75">
      <c r="A47" s="36">
        <f>A46+31</f>
        <v>38748</v>
      </c>
      <c r="B47" s="35">
        <v>39431</v>
      </c>
      <c r="C47" s="35">
        <v>19232</v>
      </c>
      <c r="D47" s="35">
        <v>14337</v>
      </c>
      <c r="E47" s="35">
        <v>3388</v>
      </c>
      <c r="F47" s="35">
        <v>7094</v>
      </c>
      <c r="G47" s="35">
        <v>9032</v>
      </c>
      <c r="H47" s="35">
        <v>7755</v>
      </c>
      <c r="I47" s="40">
        <v>3484</v>
      </c>
      <c r="J47" s="35"/>
      <c r="K47" s="35">
        <f t="shared" si="0"/>
        <v>73000</v>
      </c>
      <c r="L47" s="35"/>
      <c r="M47" s="35">
        <f t="shared" si="1"/>
        <v>27269</v>
      </c>
      <c r="N47" s="35"/>
      <c r="O47" s="35">
        <f t="shared" si="2"/>
        <v>100269</v>
      </c>
      <c r="P47" s="37"/>
      <c r="Q47" s="35">
        <f t="shared" si="4"/>
        <v>103753</v>
      </c>
      <c r="R47" s="6"/>
    </row>
    <row r="48" spans="1:18" ht="12.75">
      <c r="A48" s="17">
        <f>A47+28</f>
        <v>38776</v>
      </c>
      <c r="B48" s="7">
        <v>36109</v>
      </c>
      <c r="C48" s="7">
        <v>17772</v>
      </c>
      <c r="D48" s="7">
        <v>13343</v>
      </c>
      <c r="E48" s="7">
        <v>3202</v>
      </c>
      <c r="F48" s="7">
        <v>6662</v>
      </c>
      <c r="G48" s="7">
        <v>8679</v>
      </c>
      <c r="H48" s="7">
        <v>7296</v>
      </c>
      <c r="I48" s="22">
        <v>3490</v>
      </c>
      <c r="J48" s="7"/>
      <c r="K48" s="7">
        <f t="shared" si="0"/>
        <v>67224</v>
      </c>
      <c r="L48" s="7"/>
      <c r="M48" s="7">
        <f t="shared" si="1"/>
        <v>25839</v>
      </c>
      <c r="N48" s="7"/>
      <c r="O48" s="7">
        <f t="shared" si="2"/>
        <v>93063</v>
      </c>
      <c r="P48" s="6"/>
      <c r="Q48" s="7">
        <f t="shared" si="4"/>
        <v>96553</v>
      </c>
      <c r="R48" s="6"/>
    </row>
    <row r="49" spans="1:18" ht="12.75">
      <c r="A49" s="17">
        <f>A48+31</f>
        <v>38807</v>
      </c>
      <c r="B49" s="7">
        <v>39924</v>
      </c>
      <c r="C49" s="7">
        <v>19915</v>
      </c>
      <c r="D49" s="7">
        <v>15122</v>
      </c>
      <c r="E49" s="7">
        <v>3763</v>
      </c>
      <c r="F49" s="7">
        <v>7510</v>
      </c>
      <c r="G49" s="7">
        <v>9792</v>
      </c>
      <c r="H49" s="7">
        <v>8374</v>
      </c>
      <c r="I49" s="22">
        <v>4013</v>
      </c>
      <c r="J49" s="7"/>
      <c r="K49" s="7">
        <f t="shared" si="0"/>
        <v>74961</v>
      </c>
      <c r="L49" s="7"/>
      <c r="M49" s="7">
        <f t="shared" si="1"/>
        <v>29439</v>
      </c>
      <c r="N49" s="7"/>
      <c r="O49" s="7">
        <f t="shared" si="2"/>
        <v>104400</v>
      </c>
      <c r="P49" s="6"/>
      <c r="Q49" s="7">
        <f t="shared" si="4"/>
        <v>108413</v>
      </c>
      <c r="R49" s="6"/>
    </row>
    <row r="50" spans="1:18" ht="12.75">
      <c r="A50" s="17">
        <f>A49+30</f>
        <v>38837</v>
      </c>
      <c r="B50" s="7">
        <v>38705</v>
      </c>
      <c r="C50" s="7">
        <v>20125</v>
      </c>
      <c r="D50" s="7">
        <v>15736</v>
      </c>
      <c r="E50" s="7">
        <v>3865</v>
      </c>
      <c r="F50" s="7">
        <v>7457</v>
      </c>
      <c r="G50" s="7">
        <v>9245</v>
      </c>
      <c r="H50" s="7">
        <v>7751</v>
      </c>
      <c r="I50" s="22">
        <v>4826</v>
      </c>
      <c r="J50" s="7"/>
      <c r="K50" s="7">
        <f t="shared" si="0"/>
        <v>74566</v>
      </c>
      <c r="L50" s="7"/>
      <c r="M50" s="7">
        <f t="shared" si="1"/>
        <v>28318</v>
      </c>
      <c r="N50" s="7"/>
      <c r="O50" s="7">
        <f t="shared" si="2"/>
        <v>102884</v>
      </c>
      <c r="P50" s="6"/>
      <c r="Q50" s="7">
        <f t="shared" si="4"/>
        <v>107710</v>
      </c>
      <c r="R50" s="6"/>
    </row>
    <row r="51" spans="1:18" ht="12.75">
      <c r="A51" s="17">
        <f>A50+31</f>
        <v>38868</v>
      </c>
      <c r="B51" s="7">
        <v>40617</v>
      </c>
      <c r="C51" s="7">
        <v>22412</v>
      </c>
      <c r="D51" s="7">
        <v>17219</v>
      </c>
      <c r="E51" s="7">
        <v>4152</v>
      </c>
      <c r="F51" s="7">
        <v>8632</v>
      </c>
      <c r="G51" s="7">
        <v>10157</v>
      </c>
      <c r="H51" s="7">
        <v>8602</v>
      </c>
      <c r="I51" s="22">
        <v>5742</v>
      </c>
      <c r="J51" s="7"/>
      <c r="K51" s="7">
        <f t="shared" si="0"/>
        <v>80248</v>
      </c>
      <c r="L51" s="7"/>
      <c r="M51" s="7">
        <f t="shared" si="1"/>
        <v>31543</v>
      </c>
      <c r="N51" s="7"/>
      <c r="O51" s="7">
        <f t="shared" si="2"/>
        <v>111791</v>
      </c>
      <c r="P51" s="6"/>
      <c r="Q51" s="7">
        <f t="shared" si="4"/>
        <v>117533</v>
      </c>
      <c r="R51" s="6"/>
    </row>
    <row r="52" spans="1:18" ht="12.75">
      <c r="A52" s="17">
        <f>A51+30</f>
        <v>38898</v>
      </c>
      <c r="B52" s="7">
        <v>39801</v>
      </c>
      <c r="C52" s="7">
        <v>23039</v>
      </c>
      <c r="D52" s="7">
        <v>17089</v>
      </c>
      <c r="E52" s="7">
        <v>4265</v>
      </c>
      <c r="F52" s="7">
        <v>8890</v>
      </c>
      <c r="G52" s="7">
        <v>10360</v>
      </c>
      <c r="H52" s="7">
        <v>8559</v>
      </c>
      <c r="I52" s="22">
        <v>5887</v>
      </c>
      <c r="J52" s="7"/>
      <c r="K52" s="7">
        <f t="shared" si="0"/>
        <v>79929</v>
      </c>
      <c r="L52" s="7"/>
      <c r="M52" s="7">
        <f t="shared" si="1"/>
        <v>32074</v>
      </c>
      <c r="N52" s="7"/>
      <c r="O52" s="7">
        <f t="shared" si="2"/>
        <v>112003</v>
      </c>
      <c r="P52" s="6"/>
      <c r="Q52" s="7">
        <f t="shared" si="4"/>
        <v>117890</v>
      </c>
      <c r="R52" s="6"/>
    </row>
    <row r="53" spans="1:18" ht="12.75">
      <c r="A53" s="17">
        <f>A52+31</f>
        <v>38929</v>
      </c>
      <c r="B53" s="7">
        <v>40996</v>
      </c>
      <c r="C53" s="7">
        <v>24644</v>
      </c>
      <c r="D53" s="7">
        <v>17274</v>
      </c>
      <c r="E53" s="7">
        <v>4289</v>
      </c>
      <c r="F53" s="7">
        <v>9447</v>
      </c>
      <c r="G53" s="7">
        <v>10381</v>
      </c>
      <c r="H53" s="7">
        <v>8399</v>
      </c>
      <c r="I53" s="22">
        <v>6507</v>
      </c>
      <c r="J53" s="7"/>
      <c r="K53" s="7">
        <f t="shared" si="0"/>
        <v>82914</v>
      </c>
      <c r="L53" s="7"/>
      <c r="M53" s="7">
        <f t="shared" si="1"/>
        <v>32516</v>
      </c>
      <c r="N53" s="7"/>
      <c r="O53" s="7">
        <f t="shared" si="2"/>
        <v>115430</v>
      </c>
      <c r="P53" s="6"/>
      <c r="Q53" s="7">
        <f t="shared" si="4"/>
        <v>121937</v>
      </c>
      <c r="R53" s="6"/>
    </row>
    <row r="54" spans="1:18" ht="12.75">
      <c r="A54" s="17">
        <f>A53+31</f>
        <v>38960</v>
      </c>
      <c r="B54" s="7">
        <v>39611</v>
      </c>
      <c r="C54" s="7">
        <v>24936</v>
      </c>
      <c r="D54" s="7">
        <v>17249</v>
      </c>
      <c r="E54" s="7">
        <v>4422</v>
      </c>
      <c r="F54" s="7">
        <v>8976</v>
      </c>
      <c r="G54" s="7">
        <v>10423</v>
      </c>
      <c r="H54" s="7">
        <v>8932</v>
      </c>
      <c r="I54" s="22">
        <v>6435</v>
      </c>
      <c r="J54" s="7"/>
      <c r="K54" s="7">
        <f t="shared" si="0"/>
        <v>81796</v>
      </c>
      <c r="L54" s="7"/>
      <c r="M54" s="7">
        <f t="shared" si="1"/>
        <v>32753</v>
      </c>
      <c r="N54" s="7"/>
      <c r="O54" s="7">
        <f t="shared" si="2"/>
        <v>114549</v>
      </c>
      <c r="P54" s="6"/>
      <c r="Q54" s="7">
        <f t="shared" si="4"/>
        <v>120984</v>
      </c>
      <c r="R54" s="6"/>
    </row>
    <row r="55" spans="1:18" ht="12.75">
      <c r="A55" s="17">
        <f>A54+30</f>
        <v>38990</v>
      </c>
      <c r="B55" s="7">
        <v>39781</v>
      </c>
      <c r="C55" s="7">
        <v>23744</v>
      </c>
      <c r="D55" s="7">
        <v>16827</v>
      </c>
      <c r="E55" s="7">
        <v>4199</v>
      </c>
      <c r="F55" s="7">
        <v>8783</v>
      </c>
      <c r="G55" s="7">
        <v>10104</v>
      </c>
      <c r="H55" s="7">
        <v>8639</v>
      </c>
      <c r="I55" s="22">
        <v>5776</v>
      </c>
      <c r="J55" s="7"/>
      <c r="K55" s="7">
        <f t="shared" si="0"/>
        <v>80352</v>
      </c>
      <c r="L55" s="7"/>
      <c r="M55" s="7">
        <f t="shared" si="1"/>
        <v>31725</v>
      </c>
      <c r="N55" s="7"/>
      <c r="O55" s="7">
        <f t="shared" si="2"/>
        <v>112077</v>
      </c>
      <c r="P55" s="6"/>
      <c r="Q55" s="7">
        <f t="shared" si="4"/>
        <v>117853</v>
      </c>
      <c r="R55" s="6"/>
    </row>
    <row r="56" spans="1:18" ht="12.75">
      <c r="A56" s="17">
        <f>A55+31</f>
        <v>39021</v>
      </c>
      <c r="B56" s="7">
        <v>40429</v>
      </c>
      <c r="C56" s="7">
        <v>22286</v>
      </c>
      <c r="D56" s="7">
        <v>16915</v>
      </c>
      <c r="E56" s="7">
        <v>4010</v>
      </c>
      <c r="F56" s="7">
        <v>8903</v>
      </c>
      <c r="G56" s="7">
        <v>10322</v>
      </c>
      <c r="H56" s="7">
        <v>8996</v>
      </c>
      <c r="I56" s="22">
        <v>6057</v>
      </c>
      <c r="J56" s="7"/>
      <c r="K56" s="7">
        <f t="shared" si="0"/>
        <v>79630</v>
      </c>
      <c r="L56" s="7"/>
      <c r="M56" s="7">
        <f t="shared" si="1"/>
        <v>32231</v>
      </c>
      <c r="N56" s="7"/>
      <c r="O56" s="7">
        <f t="shared" si="2"/>
        <v>111861</v>
      </c>
      <c r="P56" s="6"/>
      <c r="Q56" s="7">
        <f t="shared" si="4"/>
        <v>117918</v>
      </c>
      <c r="R56" s="6"/>
    </row>
    <row r="57" spans="1:18" ht="12.75">
      <c r="A57" s="17">
        <f>A56+30</f>
        <v>39051</v>
      </c>
      <c r="B57" s="7">
        <v>38556</v>
      </c>
      <c r="C57" s="7">
        <v>17872</v>
      </c>
      <c r="D57" s="7">
        <v>14633</v>
      </c>
      <c r="E57" s="7">
        <v>3670</v>
      </c>
      <c r="F57" s="7">
        <v>7617</v>
      </c>
      <c r="G57" s="7">
        <v>9566</v>
      </c>
      <c r="H57" s="7">
        <v>9071</v>
      </c>
      <c r="I57" s="22">
        <v>4864</v>
      </c>
      <c r="J57" s="7"/>
      <c r="K57" s="7">
        <f t="shared" si="0"/>
        <v>71061</v>
      </c>
      <c r="L57" s="7"/>
      <c r="M57" s="7">
        <f t="shared" si="1"/>
        <v>29924</v>
      </c>
      <c r="N57" s="7"/>
      <c r="O57" s="7">
        <f t="shared" si="2"/>
        <v>100985</v>
      </c>
      <c r="P57" s="6"/>
      <c r="Q57" s="7">
        <f t="shared" si="4"/>
        <v>105849</v>
      </c>
      <c r="R57" s="6"/>
    </row>
    <row r="58" spans="1:18" ht="12.75">
      <c r="A58" s="17">
        <f>A57+31</f>
        <v>39082</v>
      </c>
      <c r="B58" s="7">
        <v>36826</v>
      </c>
      <c r="C58" s="7">
        <v>18497</v>
      </c>
      <c r="D58" s="7">
        <v>14501</v>
      </c>
      <c r="E58" s="7">
        <v>3115</v>
      </c>
      <c r="F58" s="7">
        <v>6782</v>
      </c>
      <c r="G58" s="7">
        <v>8336</v>
      </c>
      <c r="H58" s="7">
        <v>7877</v>
      </c>
      <c r="I58" s="22">
        <v>4627</v>
      </c>
      <c r="J58" s="7"/>
      <c r="K58" s="7">
        <f t="shared" si="0"/>
        <v>69824</v>
      </c>
      <c r="L58" s="7"/>
      <c r="M58" s="7">
        <f t="shared" si="1"/>
        <v>26110</v>
      </c>
      <c r="N58" s="7"/>
      <c r="O58" s="7">
        <f t="shared" si="2"/>
        <v>95934</v>
      </c>
      <c r="P58" s="6"/>
      <c r="Q58" s="7">
        <f t="shared" si="4"/>
        <v>100561</v>
      </c>
      <c r="R58" s="6"/>
    </row>
    <row r="59" spans="1:18" ht="12.75">
      <c r="A59" s="36">
        <f>A58+31</f>
        <v>39113</v>
      </c>
      <c r="B59" s="35">
        <v>39136</v>
      </c>
      <c r="C59" s="35">
        <v>19085</v>
      </c>
      <c r="D59" s="35">
        <v>15225</v>
      </c>
      <c r="E59" s="35">
        <v>3641</v>
      </c>
      <c r="F59" s="35">
        <v>7262</v>
      </c>
      <c r="G59" s="35">
        <v>9103</v>
      </c>
      <c r="H59" s="35">
        <v>8581</v>
      </c>
      <c r="I59" s="40">
        <v>4632</v>
      </c>
      <c r="J59" s="35"/>
      <c r="K59" s="35">
        <f t="shared" si="0"/>
        <v>73446</v>
      </c>
      <c r="L59" s="35"/>
      <c r="M59" s="35">
        <f t="shared" si="1"/>
        <v>28587</v>
      </c>
      <c r="N59" s="35"/>
      <c r="O59" s="35">
        <f t="shared" si="2"/>
        <v>102033</v>
      </c>
      <c r="P59" s="37"/>
      <c r="Q59" s="35">
        <f t="shared" si="4"/>
        <v>106665</v>
      </c>
      <c r="R59" s="6"/>
    </row>
    <row r="60" spans="1:18" ht="12.75">
      <c r="A60" s="17">
        <f>A59+28</f>
        <v>39141</v>
      </c>
      <c r="B60" s="7">
        <v>36063</v>
      </c>
      <c r="C60" s="7">
        <v>17610</v>
      </c>
      <c r="D60" s="7">
        <v>13808</v>
      </c>
      <c r="E60" s="7">
        <v>3399</v>
      </c>
      <c r="F60" s="7">
        <v>6643</v>
      </c>
      <c r="G60" s="7">
        <v>8615</v>
      </c>
      <c r="H60" s="7">
        <v>7966</v>
      </c>
      <c r="I60" s="22">
        <v>4338</v>
      </c>
      <c r="J60" s="7"/>
      <c r="K60" s="7">
        <f t="shared" si="0"/>
        <v>67481</v>
      </c>
      <c r="L60" s="7"/>
      <c r="M60" s="7">
        <f t="shared" si="1"/>
        <v>26623</v>
      </c>
      <c r="N60" s="7"/>
      <c r="O60" s="7">
        <f t="shared" si="2"/>
        <v>94104</v>
      </c>
      <c r="P60" s="6"/>
      <c r="Q60" s="7">
        <f t="shared" si="4"/>
        <v>98442</v>
      </c>
      <c r="R60" s="6"/>
    </row>
    <row r="61" spans="1:18" ht="12.75">
      <c r="A61" s="17">
        <f>A60+31</f>
        <v>39172</v>
      </c>
      <c r="B61" s="7">
        <v>40181</v>
      </c>
      <c r="C61" s="7">
        <v>19977</v>
      </c>
      <c r="D61" s="7">
        <v>15648</v>
      </c>
      <c r="E61" s="7">
        <v>3664</v>
      </c>
      <c r="F61" s="7">
        <v>7384</v>
      </c>
      <c r="G61" s="7">
        <v>9494</v>
      </c>
      <c r="H61" s="7">
        <v>8812</v>
      </c>
      <c r="I61" s="22">
        <v>5067</v>
      </c>
      <c r="J61" s="7"/>
      <c r="K61" s="7">
        <f t="shared" si="0"/>
        <v>75806</v>
      </c>
      <c r="L61" s="7"/>
      <c r="M61" s="7">
        <f t="shared" si="1"/>
        <v>29354</v>
      </c>
      <c r="N61" s="7"/>
      <c r="O61" s="7">
        <f t="shared" si="2"/>
        <v>105160</v>
      </c>
      <c r="P61" s="6"/>
      <c r="Q61" s="7">
        <f t="shared" si="4"/>
        <v>110227</v>
      </c>
      <c r="R61" s="6"/>
    </row>
    <row r="62" spans="1:18" ht="12.75">
      <c r="A62" s="17">
        <f>A61+30</f>
        <v>39202</v>
      </c>
      <c r="B62" s="7">
        <v>39219</v>
      </c>
      <c r="C62" s="7">
        <v>20549</v>
      </c>
      <c r="D62" s="7">
        <v>15742</v>
      </c>
      <c r="E62" s="7">
        <v>3947</v>
      </c>
      <c r="F62" s="7">
        <v>7372</v>
      </c>
      <c r="G62" s="7">
        <v>9330</v>
      </c>
      <c r="H62" s="7">
        <v>8383</v>
      </c>
      <c r="I62" s="22">
        <v>6077</v>
      </c>
      <c r="J62" s="7"/>
      <c r="K62" s="7">
        <f t="shared" si="0"/>
        <v>75510</v>
      </c>
      <c r="L62" s="7"/>
      <c r="M62" s="7">
        <f t="shared" si="1"/>
        <v>29032</v>
      </c>
      <c r="N62" s="7"/>
      <c r="O62" s="7">
        <f t="shared" si="2"/>
        <v>104542</v>
      </c>
      <c r="P62" s="6"/>
      <c r="Q62" s="7">
        <f t="shared" si="4"/>
        <v>110619</v>
      </c>
      <c r="R62" s="6"/>
    </row>
    <row r="63" spans="1:18" ht="12.75">
      <c r="A63" s="17">
        <f>A62+31</f>
        <v>39233</v>
      </c>
      <c r="B63" s="7">
        <v>40621</v>
      </c>
      <c r="C63" s="7">
        <v>22797</v>
      </c>
      <c r="D63" s="7">
        <v>17050</v>
      </c>
      <c r="E63" s="7">
        <v>4283</v>
      </c>
      <c r="F63" s="7">
        <v>8499</v>
      </c>
      <c r="G63" s="7">
        <v>10120</v>
      </c>
      <c r="H63" s="7">
        <v>9263</v>
      </c>
      <c r="I63" s="22">
        <v>6893</v>
      </c>
      <c r="J63" s="7"/>
      <c r="K63" s="7">
        <f t="shared" si="0"/>
        <v>80468</v>
      </c>
      <c r="L63" s="7"/>
      <c r="M63" s="7">
        <f t="shared" si="1"/>
        <v>32165</v>
      </c>
      <c r="N63" s="7"/>
      <c r="O63" s="7">
        <f t="shared" si="2"/>
        <v>112633</v>
      </c>
      <c r="P63" s="6"/>
      <c r="Q63" s="7">
        <f t="shared" si="4"/>
        <v>119526</v>
      </c>
      <c r="R63" s="6"/>
    </row>
    <row r="64" spans="1:18" ht="12.75">
      <c r="A64" s="17">
        <f>A63+30</f>
        <v>39263</v>
      </c>
      <c r="B64" s="7">
        <v>39959</v>
      </c>
      <c r="C64" s="7">
        <v>23550</v>
      </c>
      <c r="D64" s="7">
        <v>17102</v>
      </c>
      <c r="E64" s="7">
        <v>4162</v>
      </c>
      <c r="F64" s="7">
        <v>8532</v>
      </c>
      <c r="G64" s="7">
        <v>9981</v>
      </c>
      <c r="H64" s="7">
        <v>8970</v>
      </c>
      <c r="I64" s="22">
        <v>6660</v>
      </c>
      <c r="J64" s="7"/>
      <c r="K64" s="7">
        <f t="shared" si="0"/>
        <v>80611</v>
      </c>
      <c r="L64" s="7"/>
      <c r="M64" s="7">
        <f t="shared" si="1"/>
        <v>31645</v>
      </c>
      <c r="N64" s="7"/>
      <c r="O64" s="7">
        <f t="shared" si="2"/>
        <v>112256</v>
      </c>
      <c r="P64" s="6"/>
      <c r="Q64" s="7">
        <f t="shared" si="4"/>
        <v>118916</v>
      </c>
      <c r="R64" s="6"/>
    </row>
    <row r="65" spans="1:18" ht="12.75">
      <c r="A65" s="17">
        <f>A64+31</f>
        <v>39294</v>
      </c>
      <c r="B65" s="7">
        <v>41065</v>
      </c>
      <c r="C65" s="7">
        <v>25127</v>
      </c>
      <c r="D65" s="7">
        <v>17905</v>
      </c>
      <c r="E65" s="7">
        <v>4446</v>
      </c>
      <c r="F65" s="7">
        <v>8944</v>
      </c>
      <c r="G65" s="7">
        <v>10376</v>
      </c>
      <c r="H65" s="7">
        <v>9125</v>
      </c>
      <c r="I65" s="22">
        <v>7712</v>
      </c>
      <c r="J65" s="7"/>
      <c r="K65" s="7">
        <f t="shared" si="0"/>
        <v>84097</v>
      </c>
      <c r="L65" s="7"/>
      <c r="M65" s="7">
        <f t="shared" si="1"/>
        <v>32891</v>
      </c>
      <c r="N65" s="7"/>
      <c r="O65" s="7">
        <f t="shared" si="2"/>
        <v>116988</v>
      </c>
      <c r="P65" s="6"/>
      <c r="Q65" s="7">
        <f t="shared" si="4"/>
        <v>124700</v>
      </c>
      <c r="R65" s="6"/>
    </row>
    <row r="66" spans="1:18" ht="12.75">
      <c r="A66" s="17">
        <f>A65+31</f>
        <v>39325</v>
      </c>
      <c r="B66" s="7">
        <v>41525</v>
      </c>
      <c r="C66" s="7">
        <v>25661</v>
      </c>
      <c r="D66" s="7">
        <v>18109</v>
      </c>
      <c r="E66" s="7">
        <v>4466</v>
      </c>
      <c r="F66" s="7">
        <v>8650</v>
      </c>
      <c r="G66" s="7">
        <v>10349</v>
      </c>
      <c r="H66" s="7">
        <v>9400</v>
      </c>
      <c r="I66" s="22">
        <v>7679</v>
      </c>
      <c r="J66" s="7"/>
      <c r="K66" s="7">
        <f t="shared" si="0"/>
        <v>85295</v>
      </c>
      <c r="L66" s="7"/>
      <c r="M66" s="7">
        <f t="shared" si="1"/>
        <v>32865</v>
      </c>
      <c r="N66" s="7"/>
      <c r="O66" s="7">
        <f t="shared" si="2"/>
        <v>118160</v>
      </c>
      <c r="P66" s="6"/>
      <c r="Q66" s="7">
        <f t="shared" si="4"/>
        <v>125839</v>
      </c>
      <c r="R66" s="6"/>
    </row>
    <row r="67" spans="1:18" ht="12.75">
      <c r="A67" s="17">
        <f>A66+30</f>
        <v>39355</v>
      </c>
      <c r="B67" s="7">
        <v>40108</v>
      </c>
      <c r="C67" s="7">
        <v>24164</v>
      </c>
      <c r="D67" s="7">
        <v>17049</v>
      </c>
      <c r="E67" s="7">
        <v>4129</v>
      </c>
      <c r="F67" s="7">
        <v>8420</v>
      </c>
      <c r="G67" s="7">
        <v>9782</v>
      </c>
      <c r="H67" s="7">
        <v>8819</v>
      </c>
      <c r="I67" s="22">
        <v>7076</v>
      </c>
      <c r="J67" s="7"/>
      <c r="K67" s="7">
        <f t="shared" si="0"/>
        <v>81321</v>
      </c>
      <c r="L67" s="7"/>
      <c r="M67" s="7">
        <f t="shared" si="1"/>
        <v>31150</v>
      </c>
      <c r="N67" s="7"/>
      <c r="O67" s="7">
        <f t="shared" si="2"/>
        <v>112471</v>
      </c>
      <c r="P67" s="6"/>
      <c r="Q67" s="7">
        <f t="shared" si="4"/>
        <v>119547</v>
      </c>
      <c r="R67" s="6"/>
    </row>
    <row r="68" spans="1:18" ht="12.75">
      <c r="A68" s="17">
        <f>A67+31</f>
        <v>39386</v>
      </c>
      <c r="B68" s="7">
        <v>40890</v>
      </c>
      <c r="C68" s="7">
        <v>22746</v>
      </c>
      <c r="D68" s="7">
        <v>16928</v>
      </c>
      <c r="E68" s="7">
        <v>4113</v>
      </c>
      <c r="F68" s="7">
        <v>8724</v>
      </c>
      <c r="G68" s="7">
        <v>10239</v>
      </c>
      <c r="H68" s="7">
        <v>9651</v>
      </c>
      <c r="I68" s="22">
        <v>6587</v>
      </c>
      <c r="J68" s="7"/>
      <c r="K68" s="7">
        <f t="shared" si="0"/>
        <v>80564</v>
      </c>
      <c r="L68" s="7"/>
      <c r="M68" s="7">
        <f t="shared" si="1"/>
        <v>32727</v>
      </c>
      <c r="N68" s="7"/>
      <c r="O68" s="7">
        <f t="shared" si="2"/>
        <v>113291</v>
      </c>
      <c r="P68" s="6"/>
      <c r="Q68" s="7">
        <f t="shared" si="4"/>
        <v>119878</v>
      </c>
      <c r="R68" s="6"/>
    </row>
    <row r="69" spans="1:18" ht="12.75">
      <c r="A69" s="17">
        <f>A68+30</f>
        <v>39416</v>
      </c>
      <c r="B69" s="7">
        <v>38983</v>
      </c>
      <c r="C69" s="7">
        <v>18444</v>
      </c>
      <c r="D69" s="7">
        <v>13597</v>
      </c>
      <c r="E69" s="7">
        <v>3617</v>
      </c>
      <c r="F69" s="7">
        <v>6972</v>
      </c>
      <c r="G69" s="7">
        <v>9405</v>
      </c>
      <c r="H69" s="7">
        <v>8805</v>
      </c>
      <c r="I69" s="22">
        <v>4871</v>
      </c>
      <c r="J69" s="7"/>
      <c r="K69" s="7">
        <f t="shared" si="0"/>
        <v>71024</v>
      </c>
      <c r="L69" s="7"/>
      <c r="M69" s="7">
        <f t="shared" si="1"/>
        <v>28799</v>
      </c>
      <c r="N69" s="7"/>
      <c r="O69" s="7">
        <f t="shared" si="2"/>
        <v>99823</v>
      </c>
      <c r="P69" s="6"/>
      <c r="Q69" s="7">
        <f t="shared" si="4"/>
        <v>104694</v>
      </c>
      <c r="R69" s="6"/>
    </row>
    <row r="70" spans="1:18" ht="12.75">
      <c r="A70" s="17">
        <f>A69+31</f>
        <v>39447</v>
      </c>
      <c r="B70" s="7">
        <v>37963</v>
      </c>
      <c r="C70" s="7">
        <v>19085</v>
      </c>
      <c r="D70" s="7">
        <v>13325</v>
      </c>
      <c r="E70" s="7">
        <v>3169</v>
      </c>
      <c r="F70" s="7">
        <v>6223</v>
      </c>
      <c r="G70" s="7">
        <v>8300</v>
      </c>
      <c r="H70" s="7">
        <v>7721</v>
      </c>
      <c r="I70" s="22">
        <v>4738</v>
      </c>
      <c r="J70" s="7"/>
      <c r="K70" s="7">
        <f t="shared" si="0"/>
        <v>70373</v>
      </c>
      <c r="L70" s="7"/>
      <c r="M70" s="7">
        <f t="shared" si="1"/>
        <v>25413</v>
      </c>
      <c r="N70" s="7"/>
      <c r="O70" s="7">
        <f t="shared" si="2"/>
        <v>95786</v>
      </c>
      <c r="P70" s="6"/>
      <c r="Q70" s="7">
        <f t="shared" si="4"/>
        <v>100524</v>
      </c>
      <c r="R70" s="6"/>
    </row>
    <row r="71" spans="1:18" ht="12.75">
      <c r="A71" s="36">
        <f>A70+31</f>
        <v>39478</v>
      </c>
      <c r="B71" s="35">
        <v>38739</v>
      </c>
      <c r="C71" s="35">
        <v>19367</v>
      </c>
      <c r="D71" s="35">
        <v>14023</v>
      </c>
      <c r="E71" s="35">
        <v>3196</v>
      </c>
      <c r="F71" s="35">
        <v>6415</v>
      </c>
      <c r="G71" s="35">
        <v>8964</v>
      </c>
      <c r="H71" s="35">
        <v>8111</v>
      </c>
      <c r="I71" s="40">
        <v>4700</v>
      </c>
      <c r="J71" s="35"/>
      <c r="K71" s="35">
        <f t="shared" si="0"/>
        <v>72129</v>
      </c>
      <c r="L71" s="35"/>
      <c r="M71" s="35">
        <f t="shared" si="1"/>
        <v>26686</v>
      </c>
      <c r="N71" s="35"/>
      <c r="O71" s="35">
        <f t="shared" si="2"/>
        <v>98815</v>
      </c>
      <c r="P71" s="37"/>
      <c r="Q71" s="35">
        <f t="shared" si="4"/>
        <v>103515</v>
      </c>
      <c r="R71" s="6"/>
    </row>
    <row r="72" spans="1:18" ht="12.75">
      <c r="A72" s="17">
        <f>A71+29</f>
        <v>39507</v>
      </c>
      <c r="B72" s="7">
        <v>37310</v>
      </c>
      <c r="C72" s="7">
        <v>18391</v>
      </c>
      <c r="D72" s="7">
        <v>13215</v>
      </c>
      <c r="E72" s="7">
        <v>3161</v>
      </c>
      <c r="F72" s="7">
        <v>6101</v>
      </c>
      <c r="G72" s="7">
        <v>8593</v>
      </c>
      <c r="H72" s="7">
        <v>8040</v>
      </c>
      <c r="I72" s="22">
        <v>4530</v>
      </c>
      <c r="J72" s="7"/>
      <c r="K72" s="7">
        <f t="shared" si="0"/>
        <v>68916</v>
      </c>
      <c r="L72" s="7"/>
      <c r="M72" s="7">
        <f t="shared" si="1"/>
        <v>25895</v>
      </c>
      <c r="N72" s="7"/>
      <c r="O72" s="7">
        <f t="shared" si="2"/>
        <v>94811</v>
      </c>
      <c r="P72" s="6"/>
      <c r="Q72" s="7">
        <f t="shared" si="4"/>
        <v>99341</v>
      </c>
      <c r="R72" s="6"/>
    </row>
    <row r="73" spans="1:18" ht="12.75">
      <c r="A73" s="17">
        <f>A72+31</f>
        <v>39538</v>
      </c>
      <c r="B73" s="7">
        <v>39313</v>
      </c>
      <c r="C73" s="7">
        <v>20683</v>
      </c>
      <c r="D73" s="7">
        <v>14662</v>
      </c>
      <c r="E73" s="7">
        <v>3497</v>
      </c>
      <c r="F73" s="7">
        <v>6815</v>
      </c>
      <c r="G73" s="7">
        <v>9198</v>
      </c>
      <c r="H73" s="7">
        <v>8162</v>
      </c>
      <c r="I73" s="22">
        <v>5049</v>
      </c>
      <c r="J73" s="7"/>
      <c r="K73" s="7">
        <f t="shared" si="0"/>
        <v>74658</v>
      </c>
      <c r="L73" s="7"/>
      <c r="M73" s="7">
        <f t="shared" si="1"/>
        <v>27672</v>
      </c>
      <c r="N73" s="7"/>
      <c r="O73" s="7">
        <f t="shared" si="2"/>
        <v>102330</v>
      </c>
      <c r="P73" s="6"/>
      <c r="Q73" s="7">
        <f t="shared" si="4"/>
        <v>107379</v>
      </c>
      <c r="R73" s="6"/>
    </row>
    <row r="74" spans="1:18" ht="12.75">
      <c r="A74" s="17">
        <f>A73+30</f>
        <v>39568</v>
      </c>
      <c r="B74" s="7">
        <v>39312</v>
      </c>
      <c r="C74" s="7">
        <v>20637</v>
      </c>
      <c r="D74" s="7">
        <v>15496</v>
      </c>
      <c r="E74" s="7">
        <v>4056</v>
      </c>
      <c r="F74" s="7">
        <v>7361</v>
      </c>
      <c r="G74" s="7">
        <v>9715</v>
      </c>
      <c r="H74" s="7">
        <v>8836</v>
      </c>
      <c r="I74" s="22">
        <v>5717</v>
      </c>
      <c r="J74" s="7"/>
      <c r="K74" s="7">
        <f t="shared" si="0"/>
        <v>75445</v>
      </c>
      <c r="L74" s="7"/>
      <c r="M74" s="7">
        <f t="shared" si="1"/>
        <v>29968</v>
      </c>
      <c r="N74" s="7"/>
      <c r="O74" s="7">
        <f t="shared" si="2"/>
        <v>105413</v>
      </c>
      <c r="P74" s="6"/>
      <c r="Q74" s="7">
        <f t="shared" si="4"/>
        <v>111130</v>
      </c>
      <c r="R74" s="6"/>
    </row>
    <row r="75" spans="1:18" ht="12.75">
      <c r="A75" s="17">
        <f>A74+31</f>
        <v>39599</v>
      </c>
      <c r="B75" s="7">
        <v>40824</v>
      </c>
      <c r="C75" s="7">
        <v>23063</v>
      </c>
      <c r="D75" s="7">
        <v>16151</v>
      </c>
      <c r="E75" s="7">
        <v>4143</v>
      </c>
      <c r="F75" s="7">
        <v>7944</v>
      </c>
      <c r="G75" s="7">
        <v>10163</v>
      </c>
      <c r="H75" s="7">
        <v>9125</v>
      </c>
      <c r="I75" s="22">
        <v>6617</v>
      </c>
      <c r="J75" s="7"/>
      <c r="K75" s="7">
        <f aca="true" t="shared" si="5" ref="K75:K82">B75+C75+D75</f>
        <v>80038</v>
      </c>
      <c r="L75" s="7"/>
      <c r="M75" s="7">
        <f aca="true" t="shared" si="6" ref="M75:M82">E75+F75+G75+H75</f>
        <v>31375</v>
      </c>
      <c r="N75" s="7"/>
      <c r="O75" s="7">
        <f aca="true" t="shared" si="7" ref="O75:O82">K75+M75</f>
        <v>111413</v>
      </c>
      <c r="P75" s="6"/>
      <c r="Q75" s="7">
        <f aca="true" t="shared" si="8" ref="Q75:Q83">O75+I75</f>
        <v>118030</v>
      </c>
      <c r="R75" s="6"/>
    </row>
    <row r="76" spans="1:18" ht="12.75">
      <c r="A76" s="17">
        <f>A75+30</f>
        <v>39629</v>
      </c>
      <c r="B76" s="7">
        <v>40195</v>
      </c>
      <c r="C76" s="7">
        <v>23911</v>
      </c>
      <c r="D76" s="7">
        <v>15981</v>
      </c>
      <c r="E76" s="7">
        <v>4116</v>
      </c>
      <c r="F76" s="7">
        <v>8169</v>
      </c>
      <c r="G76" s="7">
        <v>10202</v>
      </c>
      <c r="H76" s="7">
        <v>9047</v>
      </c>
      <c r="I76" s="22">
        <v>6721</v>
      </c>
      <c r="J76" s="7"/>
      <c r="K76" s="7">
        <f t="shared" si="5"/>
        <v>80087</v>
      </c>
      <c r="L76" s="7"/>
      <c r="M76" s="7">
        <f t="shared" si="6"/>
        <v>31534</v>
      </c>
      <c r="N76" s="7"/>
      <c r="O76" s="7">
        <f t="shared" si="7"/>
        <v>111621</v>
      </c>
      <c r="P76" s="6"/>
      <c r="Q76" s="7">
        <f t="shared" si="8"/>
        <v>118342</v>
      </c>
      <c r="R76" s="6"/>
    </row>
    <row r="77" spans="1:18" ht="12.75">
      <c r="A77" s="17">
        <f>A76+31</f>
        <v>39660</v>
      </c>
      <c r="B77" s="7">
        <v>41515</v>
      </c>
      <c r="C77" s="7">
        <v>25529</v>
      </c>
      <c r="D77" s="7">
        <v>16712</v>
      </c>
      <c r="E77" s="7">
        <v>4215</v>
      </c>
      <c r="F77" s="7">
        <v>8626</v>
      </c>
      <c r="G77" s="7">
        <v>10610</v>
      </c>
      <c r="H77" s="7">
        <v>9217</v>
      </c>
      <c r="I77" s="22">
        <v>7477</v>
      </c>
      <c r="J77" s="7"/>
      <c r="K77" s="7">
        <f t="shared" si="5"/>
        <v>83756</v>
      </c>
      <c r="L77" s="7"/>
      <c r="M77" s="7">
        <f t="shared" si="6"/>
        <v>32668</v>
      </c>
      <c r="N77" s="7"/>
      <c r="O77" s="7">
        <f t="shared" si="7"/>
        <v>116424</v>
      </c>
      <c r="P77" s="6"/>
      <c r="Q77" s="7">
        <f t="shared" si="8"/>
        <v>123901</v>
      </c>
      <c r="R77" s="6"/>
    </row>
    <row r="78" spans="1:18" ht="12.75">
      <c r="A78" s="17">
        <f>A77+31</f>
        <v>39691</v>
      </c>
      <c r="B78" s="7">
        <v>40858</v>
      </c>
      <c r="C78" s="7">
        <v>25927</v>
      </c>
      <c r="D78" s="7">
        <v>16657</v>
      </c>
      <c r="E78" s="7">
        <v>4240</v>
      </c>
      <c r="F78" s="7">
        <v>7959</v>
      </c>
      <c r="G78" s="7">
        <v>10163</v>
      </c>
      <c r="H78" s="7">
        <v>8809</v>
      </c>
      <c r="I78" s="22">
        <v>7294</v>
      </c>
      <c r="J78" s="7"/>
      <c r="K78" s="7">
        <f t="shared" si="5"/>
        <v>83442</v>
      </c>
      <c r="L78" s="7"/>
      <c r="M78" s="7">
        <f t="shared" si="6"/>
        <v>31171</v>
      </c>
      <c r="N78" s="7"/>
      <c r="O78" s="7">
        <f t="shared" si="7"/>
        <v>114613</v>
      </c>
      <c r="P78" s="6"/>
      <c r="Q78" s="7">
        <f t="shared" si="8"/>
        <v>121907</v>
      </c>
      <c r="R78" s="6"/>
    </row>
    <row r="79" spans="1:18" ht="12.75">
      <c r="A79" s="17">
        <f>A78+30</f>
        <v>39721</v>
      </c>
      <c r="B79" s="7">
        <v>39846</v>
      </c>
      <c r="C79" s="7">
        <v>23658</v>
      </c>
      <c r="D79" s="7">
        <v>16067</v>
      </c>
      <c r="E79" s="7">
        <v>4142</v>
      </c>
      <c r="F79" s="7">
        <v>7945</v>
      </c>
      <c r="G79" s="7">
        <v>10136</v>
      </c>
      <c r="H79" s="7">
        <v>9178</v>
      </c>
      <c r="I79" s="22">
        <v>6363</v>
      </c>
      <c r="J79" s="7"/>
      <c r="K79" s="7">
        <f t="shared" si="5"/>
        <v>79571</v>
      </c>
      <c r="L79" s="7"/>
      <c r="M79" s="7">
        <f t="shared" si="6"/>
        <v>31401</v>
      </c>
      <c r="N79" s="7"/>
      <c r="O79" s="7">
        <f t="shared" si="7"/>
        <v>110972</v>
      </c>
      <c r="P79" s="6"/>
      <c r="Q79" s="7">
        <f t="shared" si="8"/>
        <v>117335</v>
      </c>
      <c r="R79" s="6"/>
    </row>
    <row r="80" spans="1:18" ht="12.75">
      <c r="A80" s="17">
        <f>A79+31</f>
        <v>39752</v>
      </c>
      <c r="B80" s="7">
        <v>40409</v>
      </c>
      <c r="C80" s="7">
        <v>21594</v>
      </c>
      <c r="D80" s="7">
        <v>15579</v>
      </c>
      <c r="E80" s="7">
        <v>3933</v>
      </c>
      <c r="F80" s="7">
        <v>7913</v>
      </c>
      <c r="G80" s="7">
        <v>10042</v>
      </c>
      <c r="H80" s="7">
        <v>9027</v>
      </c>
      <c r="I80" s="22">
        <v>5842</v>
      </c>
      <c r="J80" s="7"/>
      <c r="K80" s="7">
        <f t="shared" si="5"/>
        <v>77582</v>
      </c>
      <c r="L80" s="7"/>
      <c r="M80" s="7">
        <f t="shared" si="6"/>
        <v>30915</v>
      </c>
      <c r="N80" s="7"/>
      <c r="O80" s="7">
        <f t="shared" si="7"/>
        <v>108497</v>
      </c>
      <c r="P80" s="6"/>
      <c r="Q80" s="7">
        <f t="shared" si="8"/>
        <v>114339</v>
      </c>
      <c r="R80" s="6"/>
    </row>
    <row r="81" spans="1:18" ht="12.75">
      <c r="A81" s="17">
        <f>A80+30</f>
        <v>39782</v>
      </c>
      <c r="B81" s="7">
        <v>37737</v>
      </c>
      <c r="C81" s="7">
        <v>16315</v>
      </c>
      <c r="D81" s="7">
        <v>11379</v>
      </c>
      <c r="E81" s="7">
        <v>3194</v>
      </c>
      <c r="F81" s="7">
        <v>5932</v>
      </c>
      <c r="G81" s="7">
        <v>8526</v>
      </c>
      <c r="H81" s="7">
        <v>7755</v>
      </c>
      <c r="I81" s="22">
        <v>4279</v>
      </c>
      <c r="J81" s="7"/>
      <c r="K81" s="7">
        <f t="shared" si="5"/>
        <v>65431</v>
      </c>
      <c r="L81" s="7"/>
      <c r="M81" s="7">
        <f t="shared" si="6"/>
        <v>25407</v>
      </c>
      <c r="N81" s="7"/>
      <c r="O81" s="7">
        <f t="shared" si="7"/>
        <v>90838</v>
      </c>
      <c r="P81" s="6"/>
      <c r="Q81" s="7">
        <f t="shared" si="8"/>
        <v>95117</v>
      </c>
      <c r="R81" s="6"/>
    </row>
    <row r="82" spans="1:18" ht="12.75">
      <c r="A82" s="17">
        <f>A81+31</f>
        <v>39813</v>
      </c>
      <c r="B82" s="7">
        <v>37081</v>
      </c>
      <c r="C82" s="7">
        <v>17289</v>
      </c>
      <c r="D82" s="7">
        <v>11235</v>
      </c>
      <c r="E82" s="7">
        <v>3008</v>
      </c>
      <c r="F82" s="7">
        <v>5587</v>
      </c>
      <c r="G82" s="7">
        <v>8116</v>
      </c>
      <c r="H82" s="7">
        <v>7920</v>
      </c>
      <c r="I82" s="22">
        <v>3959</v>
      </c>
      <c r="J82" s="7"/>
      <c r="K82" s="7">
        <f t="shared" si="5"/>
        <v>65605</v>
      </c>
      <c r="L82" s="7"/>
      <c r="M82" s="7">
        <f t="shared" si="6"/>
        <v>24631</v>
      </c>
      <c r="N82" s="7"/>
      <c r="O82" s="7">
        <f t="shared" si="7"/>
        <v>90236</v>
      </c>
      <c r="P82" s="6"/>
      <c r="Q82" s="7">
        <f t="shared" si="8"/>
        <v>94195</v>
      </c>
      <c r="R82" s="6"/>
    </row>
    <row r="83" spans="1:18" ht="12.75">
      <c r="A83" s="36">
        <f>A82+31</f>
        <v>39844</v>
      </c>
      <c r="B83" s="35">
        <v>37928</v>
      </c>
      <c r="C83" s="35">
        <v>17501</v>
      </c>
      <c r="D83" s="35">
        <v>11935</v>
      </c>
      <c r="E83" s="35">
        <v>2784</v>
      </c>
      <c r="F83" s="35">
        <v>5517</v>
      </c>
      <c r="G83" s="35">
        <v>8086</v>
      </c>
      <c r="H83" s="35">
        <v>7638</v>
      </c>
      <c r="I83" s="35">
        <v>4169</v>
      </c>
      <c r="J83" s="37"/>
      <c r="K83" s="35">
        <f aca="true" t="shared" si="9" ref="K83:K88">B83+C83+D83</f>
        <v>67364</v>
      </c>
      <c r="L83" s="35"/>
      <c r="M83" s="35">
        <f aca="true" t="shared" si="10" ref="M83:M88">E83+F83+G83+H83</f>
        <v>24025</v>
      </c>
      <c r="N83" s="35"/>
      <c r="O83" s="35">
        <f aca="true" t="shared" si="11" ref="O83:O88">K83+M83</f>
        <v>91389</v>
      </c>
      <c r="P83" s="37"/>
      <c r="Q83" s="35">
        <f t="shared" si="8"/>
        <v>95558</v>
      </c>
      <c r="R83" s="6"/>
    </row>
    <row r="84" spans="1:18" ht="12.75">
      <c r="A84" s="17">
        <f>A83+28</f>
        <v>39872</v>
      </c>
      <c r="B84" s="7">
        <v>34356</v>
      </c>
      <c r="C84" s="7">
        <v>16200</v>
      </c>
      <c r="D84" s="7">
        <v>10644</v>
      </c>
      <c r="E84" s="7">
        <v>2687</v>
      </c>
      <c r="F84" s="7">
        <v>5128</v>
      </c>
      <c r="G84" s="7">
        <v>7621</v>
      </c>
      <c r="H84" s="7">
        <v>7213</v>
      </c>
      <c r="I84" s="7">
        <v>4084</v>
      </c>
      <c r="J84" s="6"/>
      <c r="K84" s="7">
        <f t="shared" si="9"/>
        <v>61200</v>
      </c>
      <c r="L84" s="7"/>
      <c r="M84" s="7">
        <f t="shared" si="10"/>
        <v>22649</v>
      </c>
      <c r="N84" s="7"/>
      <c r="O84" s="7">
        <f t="shared" si="11"/>
        <v>83849</v>
      </c>
      <c r="P84" s="6"/>
      <c r="Q84" s="7">
        <f aca="true" t="shared" si="12" ref="Q84:Q89">O84+I84</f>
        <v>87933</v>
      </c>
      <c r="R84" s="6"/>
    </row>
    <row r="85" spans="1:18" ht="12.75">
      <c r="A85" s="17">
        <f>A84+31</f>
        <v>39903</v>
      </c>
      <c r="B85" s="7">
        <v>39968</v>
      </c>
      <c r="C85" s="7">
        <v>18860</v>
      </c>
      <c r="D85" s="7">
        <v>12749</v>
      </c>
      <c r="E85" s="7">
        <v>3305</v>
      </c>
      <c r="F85" s="7">
        <v>6094</v>
      </c>
      <c r="G85" s="7">
        <v>8948</v>
      </c>
      <c r="H85" s="7">
        <v>8261</v>
      </c>
      <c r="I85" s="7">
        <v>4596</v>
      </c>
      <c r="J85" s="6"/>
      <c r="K85" s="7">
        <f t="shared" si="9"/>
        <v>71577</v>
      </c>
      <c r="L85" s="7"/>
      <c r="M85" s="7">
        <f t="shared" si="10"/>
        <v>26608</v>
      </c>
      <c r="N85" s="7"/>
      <c r="O85" s="7">
        <f t="shared" si="11"/>
        <v>98185</v>
      </c>
      <c r="P85" s="6"/>
      <c r="Q85" s="7">
        <f t="shared" si="12"/>
        <v>102781</v>
      </c>
      <c r="R85" s="6"/>
    </row>
    <row r="86" spans="1:18" ht="12.75">
      <c r="A86" s="17">
        <f>A85+30</f>
        <v>39933</v>
      </c>
      <c r="B86" s="7">
        <v>38728</v>
      </c>
      <c r="C86" s="7">
        <v>19592</v>
      </c>
      <c r="D86" s="7">
        <v>12595</v>
      </c>
      <c r="E86" s="7">
        <v>3470</v>
      </c>
      <c r="F86" s="7">
        <v>6248</v>
      </c>
      <c r="G86" s="7">
        <v>9057</v>
      </c>
      <c r="H86" s="7">
        <v>7948</v>
      </c>
      <c r="I86" s="7">
        <v>5253</v>
      </c>
      <c r="J86" s="6"/>
      <c r="K86" s="7">
        <f t="shared" si="9"/>
        <v>70915</v>
      </c>
      <c r="L86" s="7"/>
      <c r="M86" s="7">
        <f t="shared" si="10"/>
        <v>26723</v>
      </c>
      <c r="N86" s="7"/>
      <c r="O86" s="7">
        <f t="shared" si="11"/>
        <v>97638</v>
      </c>
      <c r="P86" s="6"/>
      <c r="Q86" s="7">
        <f t="shared" si="12"/>
        <v>102891</v>
      </c>
      <c r="R86" s="6"/>
    </row>
    <row r="87" spans="1:18" ht="12.75">
      <c r="A87" s="17">
        <f>A86+31</f>
        <v>39964</v>
      </c>
      <c r="B87" s="7">
        <v>39646</v>
      </c>
      <c r="C87" s="7">
        <v>21766</v>
      </c>
      <c r="D87" s="7">
        <v>13033</v>
      </c>
      <c r="E87" s="7">
        <v>3681</v>
      </c>
      <c r="F87" s="7">
        <v>6657</v>
      </c>
      <c r="G87" s="7">
        <v>9597</v>
      </c>
      <c r="H87" s="7">
        <v>8075</v>
      </c>
      <c r="I87" s="7">
        <v>6038</v>
      </c>
      <c r="J87" s="6"/>
      <c r="K87" s="7">
        <f t="shared" si="9"/>
        <v>74445</v>
      </c>
      <c r="L87" s="7"/>
      <c r="M87" s="7">
        <f t="shared" si="10"/>
        <v>28010</v>
      </c>
      <c r="N87" s="7"/>
      <c r="O87" s="7">
        <f t="shared" si="11"/>
        <v>102455</v>
      </c>
      <c r="P87" s="6"/>
      <c r="Q87" s="7">
        <f t="shared" si="12"/>
        <v>108493</v>
      </c>
      <c r="R87" s="6"/>
    </row>
    <row r="88" spans="1:18" ht="12.75">
      <c r="A88" s="17">
        <f>A87+30</f>
        <v>39994</v>
      </c>
      <c r="B88" s="7">
        <v>39230</v>
      </c>
      <c r="C88" s="7">
        <v>22331</v>
      </c>
      <c r="D88" s="7">
        <v>13974</v>
      </c>
      <c r="E88" s="7">
        <v>3735</v>
      </c>
      <c r="F88" s="7">
        <v>7007</v>
      </c>
      <c r="G88" s="7">
        <v>9828</v>
      </c>
      <c r="H88" s="7">
        <v>8536</v>
      </c>
      <c r="I88" s="7">
        <v>6218</v>
      </c>
      <c r="J88" s="6"/>
      <c r="K88" s="7">
        <f t="shared" si="9"/>
        <v>75535</v>
      </c>
      <c r="L88" s="7"/>
      <c r="M88" s="7">
        <f t="shared" si="10"/>
        <v>29106</v>
      </c>
      <c r="N88" s="7"/>
      <c r="O88" s="7">
        <f t="shared" si="11"/>
        <v>104641</v>
      </c>
      <c r="P88" s="6"/>
      <c r="Q88" s="7">
        <f t="shared" si="12"/>
        <v>110859</v>
      </c>
      <c r="R88" s="6"/>
    </row>
    <row r="89" spans="1:18" ht="12.75">
      <c r="A89" s="17">
        <f>A88+31</f>
        <v>40025</v>
      </c>
      <c r="B89" s="7">
        <v>40262</v>
      </c>
      <c r="C89" s="7">
        <v>24579</v>
      </c>
      <c r="D89" s="7">
        <v>15486</v>
      </c>
      <c r="E89" s="7">
        <v>4064</v>
      </c>
      <c r="F89" s="7">
        <v>7203</v>
      </c>
      <c r="G89" s="7">
        <v>10128</v>
      </c>
      <c r="H89" s="7">
        <v>8752</v>
      </c>
      <c r="I89" s="7">
        <v>6820</v>
      </c>
      <c r="J89" s="6"/>
      <c r="K89" s="7">
        <f>B89+C89+D89</f>
        <v>80327</v>
      </c>
      <c r="L89" s="7"/>
      <c r="M89" s="7">
        <f>E89+F89+G89+H89</f>
        <v>30147</v>
      </c>
      <c r="N89" s="7"/>
      <c r="O89" s="7">
        <f>K89+M89</f>
        <v>110474</v>
      </c>
      <c r="P89" s="6"/>
      <c r="Q89" s="7">
        <f t="shared" si="12"/>
        <v>117294</v>
      </c>
      <c r="R89" s="6"/>
    </row>
    <row r="90" spans="1:18" ht="12.75">
      <c r="A90" s="17">
        <f>A89+31</f>
        <v>40056</v>
      </c>
      <c r="B90" s="7">
        <v>39621</v>
      </c>
      <c r="C90" s="7">
        <v>25031</v>
      </c>
      <c r="D90" s="7">
        <v>15436</v>
      </c>
      <c r="E90" s="7">
        <v>3825</v>
      </c>
      <c r="F90" s="7">
        <v>6593</v>
      </c>
      <c r="G90" s="7">
        <v>9732</v>
      </c>
      <c r="H90" s="7">
        <v>8366</v>
      </c>
      <c r="I90" s="7">
        <v>6661</v>
      </c>
      <c r="J90" s="6"/>
      <c r="K90" s="7">
        <f>B90+C90+D90</f>
        <v>80088</v>
      </c>
      <c r="L90" s="7"/>
      <c r="M90" s="7">
        <f>E90+F90+G90+H90</f>
        <v>28516</v>
      </c>
      <c r="N90" s="7"/>
      <c r="O90" s="7">
        <f>K90+M90</f>
        <v>108604</v>
      </c>
      <c r="P90" s="6"/>
      <c r="Q90" s="7">
        <f>O90+I90</f>
        <v>115265</v>
      </c>
      <c r="R90" s="6"/>
    </row>
    <row r="91" spans="1:18" ht="12.75">
      <c r="A91" s="17">
        <f>A90+30</f>
        <v>40086</v>
      </c>
      <c r="B91" s="7">
        <v>37869</v>
      </c>
      <c r="C91" s="7">
        <v>23563</v>
      </c>
      <c r="D91" s="7">
        <v>14376</v>
      </c>
      <c r="E91" s="7">
        <v>3712</v>
      </c>
      <c r="F91" s="7">
        <v>6664</v>
      </c>
      <c r="G91" s="7">
        <v>9487</v>
      </c>
      <c r="H91" s="7">
        <v>8560</v>
      </c>
      <c r="I91" s="7">
        <v>5993</v>
      </c>
      <c r="J91" s="6"/>
      <c r="K91" s="7">
        <f>B91+C91+D91</f>
        <v>75808</v>
      </c>
      <c r="L91" s="7"/>
      <c r="M91" s="7">
        <f>E91+F91+G91+H91</f>
        <v>28423</v>
      </c>
      <c r="N91" s="7"/>
      <c r="O91" s="7">
        <f>K91+M91</f>
        <v>104231</v>
      </c>
      <c r="P91" s="6"/>
      <c r="Q91" s="7">
        <f>O91+I91</f>
        <v>110224</v>
      </c>
      <c r="R91" s="6"/>
    </row>
    <row r="92" spans="1:18" ht="12.75">
      <c r="A92" s="17">
        <f>A91+31</f>
        <v>40117</v>
      </c>
      <c r="B92" s="7">
        <v>38452</v>
      </c>
      <c r="C92" s="7">
        <v>21546</v>
      </c>
      <c r="D92" s="7">
        <v>13887</v>
      </c>
      <c r="E92" s="7">
        <v>3463</v>
      </c>
      <c r="F92" s="7">
        <v>6765</v>
      </c>
      <c r="G92" s="7">
        <v>9320</v>
      </c>
      <c r="H92" s="7">
        <v>8526</v>
      </c>
      <c r="I92" s="7">
        <v>5652</v>
      </c>
      <c r="J92" s="6"/>
      <c r="K92" s="7">
        <f>B92+C92+D92</f>
        <v>73885</v>
      </c>
      <c r="L92" s="7"/>
      <c r="M92" s="7">
        <f>E92+F92+G92+H92</f>
        <v>28074</v>
      </c>
      <c r="N92" s="7"/>
      <c r="O92" s="7">
        <f>K92+M92</f>
        <v>101959</v>
      </c>
      <c r="P92" s="6"/>
      <c r="Q92" s="7">
        <f>O92+I92</f>
        <v>107611</v>
      </c>
      <c r="R92" s="6"/>
    </row>
    <row r="93" spans="1:18" ht="12.75">
      <c r="A93" s="17">
        <f>A92+30</f>
        <v>40147</v>
      </c>
      <c r="B93" s="7">
        <v>37045</v>
      </c>
      <c r="C93" s="7">
        <v>17090</v>
      </c>
      <c r="D93" s="7">
        <v>11104</v>
      </c>
      <c r="E93" s="7">
        <v>3096</v>
      </c>
      <c r="F93" s="7">
        <v>5430</v>
      </c>
      <c r="G93" s="7">
        <v>7995</v>
      </c>
      <c r="H93" s="7">
        <v>7773</v>
      </c>
      <c r="I93" s="7">
        <v>4445</v>
      </c>
      <c r="J93" s="6"/>
      <c r="K93" s="7">
        <f>B93+C93+D93</f>
        <v>65239</v>
      </c>
      <c r="L93" s="7"/>
      <c r="M93" s="7">
        <f>E93+F93+G93+H93</f>
        <v>24294</v>
      </c>
      <c r="N93" s="7"/>
      <c r="O93" s="7">
        <f>K93+M93</f>
        <v>89533</v>
      </c>
      <c r="P93" s="6"/>
      <c r="Q93" s="7">
        <f>O93+I93</f>
        <v>93978</v>
      </c>
      <c r="R93" s="6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1" r:id="rId2"/>
  <headerFooter alignWithMargins="0">
    <oddFooter>&amp;CNovember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tabSelected="1" zoomScalePageLayoutView="0" workbookViewId="0" topLeftCell="G4">
      <selection activeCell="H6" sqref="H6"/>
    </sheetView>
  </sheetViews>
  <sheetFormatPr defaultColWidth="9.140625" defaultRowHeight="12.75"/>
  <cols>
    <col min="1" max="1" width="25.7109375" style="0" customWidth="1"/>
    <col min="2" max="9" width="14.7109375" style="0" customWidth="1"/>
    <col min="10" max="10" width="2.7109375" style="0" customWidth="1"/>
    <col min="11" max="11" width="14.7109375" style="0" customWidth="1"/>
    <col min="12" max="12" width="2.7109375" style="0" customWidth="1"/>
    <col min="13" max="13" width="14.7109375" style="0" customWidth="1"/>
    <col min="14" max="14" width="2.7109375" style="0" customWidth="1"/>
    <col min="15" max="15" width="14.7109375" style="0" customWidth="1"/>
    <col min="16" max="16" width="2.7109375" style="0" customWidth="1"/>
    <col min="17" max="17" width="14.7109375" style="0" customWidth="1"/>
  </cols>
  <sheetData>
    <row r="1" ht="12.75">
      <c r="A1" s="31" t="s">
        <v>17</v>
      </c>
    </row>
    <row r="2" ht="12.75">
      <c r="A2" s="31"/>
    </row>
    <row r="3" ht="12.75">
      <c r="A3" s="31" t="s">
        <v>18</v>
      </c>
    </row>
    <row r="4" ht="12.75">
      <c r="A4" s="31"/>
    </row>
    <row r="5" ht="12.75">
      <c r="A5" s="31" t="s">
        <v>29</v>
      </c>
    </row>
    <row r="6" ht="12.75">
      <c r="A6" s="31"/>
    </row>
    <row r="7" ht="23.25">
      <c r="A7" s="20" t="s">
        <v>31</v>
      </c>
    </row>
    <row r="9" spans="1:17" ht="25.5">
      <c r="A9" s="47" t="s">
        <v>21</v>
      </c>
      <c r="B9" s="45" t="s">
        <v>1</v>
      </c>
      <c r="C9" s="45" t="s">
        <v>2</v>
      </c>
      <c r="D9" s="45" t="s">
        <v>3</v>
      </c>
      <c r="E9" s="45" t="s">
        <v>4</v>
      </c>
      <c r="F9" s="45" t="s">
        <v>5</v>
      </c>
      <c r="G9" s="45" t="s">
        <v>6</v>
      </c>
      <c r="H9" s="45" t="s">
        <v>7</v>
      </c>
      <c r="I9" s="45" t="s">
        <v>10</v>
      </c>
      <c r="J9" s="44"/>
      <c r="K9" s="14" t="s">
        <v>8</v>
      </c>
      <c r="L9" s="14"/>
      <c r="M9" s="14" t="s">
        <v>9</v>
      </c>
      <c r="N9" s="14"/>
      <c r="O9" s="14" t="s">
        <v>19</v>
      </c>
      <c r="P9" s="43"/>
      <c r="Q9" s="42" t="s">
        <v>20</v>
      </c>
    </row>
    <row r="10" spans="1:18" ht="12.7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6"/>
    </row>
    <row r="11" spans="1:18" ht="12.75">
      <c r="A11" s="17">
        <v>37652</v>
      </c>
      <c r="B11" s="7">
        <v>92449</v>
      </c>
      <c r="C11" s="7">
        <v>16651</v>
      </c>
      <c r="D11" s="7">
        <v>14641</v>
      </c>
      <c r="E11" s="7">
        <v>26</v>
      </c>
      <c r="F11" s="7">
        <v>220</v>
      </c>
      <c r="G11" s="7">
        <v>1876</v>
      </c>
      <c r="H11" s="7">
        <v>264</v>
      </c>
      <c r="I11" s="7">
        <v>162</v>
      </c>
      <c r="J11" s="7"/>
      <c r="K11" s="7">
        <f aca="true" t="shared" si="0" ref="K11:K74">B11+C11+D11</f>
        <v>123741</v>
      </c>
      <c r="L11" s="7"/>
      <c r="M11" s="7">
        <f aca="true" t="shared" si="1" ref="M11:M74">E11+F11+G11+H11</f>
        <v>2386</v>
      </c>
      <c r="N11" s="7"/>
      <c r="O11" s="7">
        <f aca="true" t="shared" si="2" ref="O11:O74">K11+M11</f>
        <v>126127</v>
      </c>
      <c r="P11" s="6"/>
      <c r="Q11" s="7">
        <f aca="true" t="shared" si="3" ref="Q11:Q42">O11+I11</f>
        <v>126289</v>
      </c>
      <c r="R11" s="6"/>
    </row>
    <row r="12" spans="1:18" ht="12.75">
      <c r="A12" s="17">
        <f>A11+28</f>
        <v>37680</v>
      </c>
      <c r="B12" s="7">
        <v>100831</v>
      </c>
      <c r="C12" s="7">
        <v>18022</v>
      </c>
      <c r="D12" s="7">
        <v>15649</v>
      </c>
      <c r="E12" s="7">
        <v>21</v>
      </c>
      <c r="F12" s="7">
        <v>177</v>
      </c>
      <c r="G12" s="7">
        <v>1681</v>
      </c>
      <c r="H12" s="7">
        <v>248</v>
      </c>
      <c r="I12" s="7">
        <v>157</v>
      </c>
      <c r="J12" s="7"/>
      <c r="K12" s="7">
        <f t="shared" si="0"/>
        <v>134502</v>
      </c>
      <c r="L12" s="7"/>
      <c r="M12" s="7">
        <f t="shared" si="1"/>
        <v>2127</v>
      </c>
      <c r="N12" s="7"/>
      <c r="O12" s="7">
        <f t="shared" si="2"/>
        <v>136629</v>
      </c>
      <c r="P12" s="6"/>
      <c r="Q12" s="7">
        <f t="shared" si="3"/>
        <v>136786</v>
      </c>
      <c r="R12" s="6"/>
    </row>
    <row r="13" spans="1:18" ht="12.75">
      <c r="A13" s="17">
        <f>A12+31</f>
        <v>37711</v>
      </c>
      <c r="B13" s="7">
        <v>111287</v>
      </c>
      <c r="C13" s="7">
        <v>20959</v>
      </c>
      <c r="D13" s="7">
        <v>17701</v>
      </c>
      <c r="E13" s="7">
        <v>25</v>
      </c>
      <c r="F13" s="7">
        <v>239</v>
      </c>
      <c r="G13" s="7">
        <v>1821</v>
      </c>
      <c r="H13" s="7">
        <v>286</v>
      </c>
      <c r="I13" s="7">
        <v>198</v>
      </c>
      <c r="J13" s="7"/>
      <c r="K13" s="7">
        <f t="shared" si="0"/>
        <v>149947</v>
      </c>
      <c r="L13" s="7"/>
      <c r="M13" s="7">
        <f t="shared" si="1"/>
        <v>2371</v>
      </c>
      <c r="N13" s="7"/>
      <c r="O13" s="7">
        <f t="shared" si="2"/>
        <v>152318</v>
      </c>
      <c r="P13" s="6"/>
      <c r="Q13" s="7">
        <f t="shared" si="3"/>
        <v>152516</v>
      </c>
      <c r="R13" s="6"/>
    </row>
    <row r="14" spans="1:18" ht="12.75">
      <c r="A14" s="17">
        <f>A13+30</f>
        <v>37741</v>
      </c>
      <c r="B14" s="7">
        <v>98595</v>
      </c>
      <c r="C14" s="7">
        <v>17703</v>
      </c>
      <c r="D14" s="7">
        <v>15885</v>
      </c>
      <c r="E14" s="7">
        <v>36</v>
      </c>
      <c r="F14" s="7">
        <v>237</v>
      </c>
      <c r="G14" s="7">
        <v>1934</v>
      </c>
      <c r="H14" s="7">
        <v>289</v>
      </c>
      <c r="I14" s="7">
        <v>199</v>
      </c>
      <c r="J14" s="7"/>
      <c r="K14" s="7">
        <f t="shared" si="0"/>
        <v>132183</v>
      </c>
      <c r="L14" s="7"/>
      <c r="M14" s="7">
        <f t="shared" si="1"/>
        <v>2496</v>
      </c>
      <c r="N14" s="7"/>
      <c r="O14" s="7">
        <f t="shared" si="2"/>
        <v>134679</v>
      </c>
      <c r="P14" s="6"/>
      <c r="Q14" s="7">
        <f t="shared" si="3"/>
        <v>134878</v>
      </c>
      <c r="R14" s="6"/>
    </row>
    <row r="15" spans="1:18" ht="12.75">
      <c r="A15" s="17">
        <f>A14+31</f>
        <v>37772</v>
      </c>
      <c r="B15" s="7">
        <v>102913</v>
      </c>
      <c r="C15" s="7">
        <v>18414</v>
      </c>
      <c r="D15" s="7">
        <v>15801</v>
      </c>
      <c r="E15" s="7">
        <v>30</v>
      </c>
      <c r="F15" s="7">
        <v>586</v>
      </c>
      <c r="G15" s="7">
        <v>2411</v>
      </c>
      <c r="H15" s="7">
        <v>300</v>
      </c>
      <c r="I15" s="7">
        <v>171</v>
      </c>
      <c r="J15" s="7"/>
      <c r="K15" s="7">
        <f t="shared" si="0"/>
        <v>137128</v>
      </c>
      <c r="L15" s="7"/>
      <c r="M15" s="7">
        <f t="shared" si="1"/>
        <v>3327</v>
      </c>
      <c r="N15" s="7"/>
      <c r="O15" s="7">
        <f t="shared" si="2"/>
        <v>140455</v>
      </c>
      <c r="P15" s="6"/>
      <c r="Q15" s="7">
        <f t="shared" si="3"/>
        <v>140626</v>
      </c>
      <c r="R15" s="6"/>
    </row>
    <row r="16" spans="1:18" ht="12.75">
      <c r="A16" s="17">
        <f>A15+30</f>
        <v>37802</v>
      </c>
      <c r="B16" s="7">
        <v>103037</v>
      </c>
      <c r="C16" s="7">
        <v>18594</v>
      </c>
      <c r="D16" s="7">
        <v>15994</v>
      </c>
      <c r="E16" s="7">
        <v>35.037</v>
      </c>
      <c r="F16" s="7">
        <v>651.008</v>
      </c>
      <c r="G16" s="7">
        <v>1989.7</v>
      </c>
      <c r="H16" s="7">
        <v>306.322</v>
      </c>
      <c r="I16" s="7">
        <v>245</v>
      </c>
      <c r="J16" s="7"/>
      <c r="K16" s="7">
        <f t="shared" si="0"/>
        <v>137625</v>
      </c>
      <c r="L16" s="7"/>
      <c r="M16" s="7">
        <f t="shared" si="1"/>
        <v>2982.067</v>
      </c>
      <c r="N16" s="7"/>
      <c r="O16" s="7">
        <f t="shared" si="2"/>
        <v>140607.067</v>
      </c>
      <c r="P16" s="6"/>
      <c r="Q16" s="7">
        <f t="shared" si="3"/>
        <v>140852.067</v>
      </c>
      <c r="R16" s="6"/>
    </row>
    <row r="17" spans="1:18" ht="12.75">
      <c r="A17" s="17">
        <f>A16+31</f>
        <v>37833</v>
      </c>
      <c r="B17" s="7">
        <v>97308</v>
      </c>
      <c r="C17" s="7">
        <v>18685</v>
      </c>
      <c r="D17" s="7">
        <v>16053</v>
      </c>
      <c r="E17" s="7">
        <v>28</v>
      </c>
      <c r="F17" s="7">
        <v>657</v>
      </c>
      <c r="G17" s="7">
        <v>2191</v>
      </c>
      <c r="H17" s="7">
        <v>317</v>
      </c>
      <c r="I17" s="7">
        <v>258</v>
      </c>
      <c r="J17" s="7"/>
      <c r="K17" s="7">
        <f t="shared" si="0"/>
        <v>132046</v>
      </c>
      <c r="L17" s="7"/>
      <c r="M17" s="7">
        <f t="shared" si="1"/>
        <v>3193</v>
      </c>
      <c r="N17" s="7"/>
      <c r="O17" s="7">
        <f t="shared" si="2"/>
        <v>135239</v>
      </c>
      <c r="P17" s="6"/>
      <c r="Q17" s="7">
        <f t="shared" si="3"/>
        <v>135497</v>
      </c>
      <c r="R17" s="6"/>
    </row>
    <row r="18" spans="1:18" ht="12.75">
      <c r="A18" s="17">
        <f>A17+31</f>
        <v>37864</v>
      </c>
      <c r="B18" s="7">
        <v>94269</v>
      </c>
      <c r="C18" s="7">
        <v>17898</v>
      </c>
      <c r="D18" s="7">
        <v>14440</v>
      </c>
      <c r="E18" s="7">
        <v>24</v>
      </c>
      <c r="F18" s="7">
        <v>669</v>
      </c>
      <c r="G18" s="7">
        <v>1949</v>
      </c>
      <c r="H18" s="7">
        <v>310</v>
      </c>
      <c r="I18" s="7">
        <v>303</v>
      </c>
      <c r="J18" s="7"/>
      <c r="K18" s="7">
        <f t="shared" si="0"/>
        <v>126607</v>
      </c>
      <c r="L18" s="7"/>
      <c r="M18" s="7">
        <f t="shared" si="1"/>
        <v>2952</v>
      </c>
      <c r="N18" s="7"/>
      <c r="O18" s="7">
        <f t="shared" si="2"/>
        <v>129559</v>
      </c>
      <c r="P18" s="6"/>
      <c r="Q18" s="7">
        <f t="shared" si="3"/>
        <v>129862</v>
      </c>
      <c r="R18" s="6"/>
    </row>
    <row r="19" spans="1:18" ht="12.75">
      <c r="A19" s="17">
        <f>A18+30</f>
        <v>37894</v>
      </c>
      <c r="B19" s="7">
        <v>94802</v>
      </c>
      <c r="C19" s="7">
        <v>17591</v>
      </c>
      <c r="D19" s="7">
        <v>17548</v>
      </c>
      <c r="E19" s="7">
        <v>27</v>
      </c>
      <c r="F19" s="7">
        <v>564</v>
      </c>
      <c r="G19" s="7">
        <v>2299</v>
      </c>
      <c r="H19" s="7">
        <v>314</v>
      </c>
      <c r="I19" s="7">
        <v>176</v>
      </c>
      <c r="J19" s="7"/>
      <c r="K19" s="7">
        <f t="shared" si="0"/>
        <v>129941</v>
      </c>
      <c r="L19" s="7"/>
      <c r="M19" s="7">
        <f t="shared" si="1"/>
        <v>3204</v>
      </c>
      <c r="N19" s="7"/>
      <c r="O19" s="7">
        <f t="shared" si="2"/>
        <v>133145</v>
      </c>
      <c r="P19" s="6"/>
      <c r="Q19" s="7">
        <f t="shared" si="3"/>
        <v>133321</v>
      </c>
      <c r="R19" s="6"/>
    </row>
    <row r="20" spans="1:18" ht="12.75">
      <c r="A20" s="17">
        <f>A19+31</f>
        <v>37925</v>
      </c>
      <c r="B20" s="7">
        <v>109671</v>
      </c>
      <c r="C20" s="7">
        <v>20328</v>
      </c>
      <c r="D20" s="7">
        <v>19479</v>
      </c>
      <c r="E20" s="7">
        <v>25</v>
      </c>
      <c r="F20" s="7">
        <v>518</v>
      </c>
      <c r="G20" s="7">
        <v>2409</v>
      </c>
      <c r="H20" s="7">
        <v>325</v>
      </c>
      <c r="I20" s="7">
        <v>271</v>
      </c>
      <c r="J20" s="7"/>
      <c r="K20" s="7">
        <f t="shared" si="0"/>
        <v>149478</v>
      </c>
      <c r="L20" s="7"/>
      <c r="M20" s="7">
        <f t="shared" si="1"/>
        <v>3277</v>
      </c>
      <c r="N20" s="7"/>
      <c r="O20" s="7">
        <f t="shared" si="2"/>
        <v>152755</v>
      </c>
      <c r="P20" s="6"/>
      <c r="Q20" s="7">
        <f t="shared" si="3"/>
        <v>153026</v>
      </c>
      <c r="R20" s="6"/>
    </row>
    <row r="21" spans="1:18" ht="12.75">
      <c r="A21" s="17">
        <f>A20+30</f>
        <v>37955</v>
      </c>
      <c r="B21" s="7">
        <v>114763</v>
      </c>
      <c r="C21" s="7">
        <v>19720</v>
      </c>
      <c r="D21" s="7">
        <v>19979</v>
      </c>
      <c r="E21" s="7">
        <v>27</v>
      </c>
      <c r="F21" s="7">
        <v>368</v>
      </c>
      <c r="G21" s="7">
        <v>2237</v>
      </c>
      <c r="H21" s="7">
        <v>274</v>
      </c>
      <c r="I21" s="7">
        <v>325</v>
      </c>
      <c r="J21" s="7"/>
      <c r="K21" s="7">
        <f t="shared" si="0"/>
        <v>154462</v>
      </c>
      <c r="L21" s="7"/>
      <c r="M21" s="7">
        <f t="shared" si="1"/>
        <v>2906</v>
      </c>
      <c r="N21" s="7"/>
      <c r="O21" s="7">
        <f t="shared" si="2"/>
        <v>157368</v>
      </c>
      <c r="P21" s="6"/>
      <c r="Q21" s="7">
        <f t="shared" si="3"/>
        <v>157693</v>
      </c>
      <c r="R21" s="6"/>
    </row>
    <row r="22" spans="1:18" ht="12.75">
      <c r="A22" s="17">
        <f>A21+31</f>
        <v>37986</v>
      </c>
      <c r="B22" s="7">
        <v>103585</v>
      </c>
      <c r="C22" s="7">
        <v>18399</v>
      </c>
      <c r="D22" s="7">
        <v>16935</v>
      </c>
      <c r="E22" s="7">
        <v>21</v>
      </c>
      <c r="F22" s="7">
        <v>413</v>
      </c>
      <c r="G22" s="7">
        <v>2037</v>
      </c>
      <c r="H22" s="7">
        <v>252</v>
      </c>
      <c r="I22" s="7">
        <v>262</v>
      </c>
      <c r="J22" s="7"/>
      <c r="K22" s="7">
        <f t="shared" si="0"/>
        <v>138919</v>
      </c>
      <c r="L22" s="7"/>
      <c r="M22" s="7">
        <f t="shared" si="1"/>
        <v>2723</v>
      </c>
      <c r="N22" s="7"/>
      <c r="O22" s="7">
        <f t="shared" si="2"/>
        <v>141642</v>
      </c>
      <c r="P22" s="6"/>
      <c r="Q22" s="7">
        <f t="shared" si="3"/>
        <v>141904</v>
      </c>
      <c r="R22" s="6"/>
    </row>
    <row r="23" spans="1:18" ht="12.75">
      <c r="A23" s="36">
        <f>A22+31</f>
        <v>38017</v>
      </c>
      <c r="B23" s="35">
        <v>93870</v>
      </c>
      <c r="C23" s="35">
        <v>16404</v>
      </c>
      <c r="D23" s="35">
        <v>16528</v>
      </c>
      <c r="E23" s="35">
        <v>20</v>
      </c>
      <c r="F23" s="35">
        <v>345</v>
      </c>
      <c r="G23" s="35">
        <v>2034</v>
      </c>
      <c r="H23" s="35">
        <v>264</v>
      </c>
      <c r="I23" s="35">
        <v>343</v>
      </c>
      <c r="J23" s="35"/>
      <c r="K23" s="35">
        <f t="shared" si="0"/>
        <v>126802</v>
      </c>
      <c r="L23" s="35"/>
      <c r="M23" s="35">
        <f t="shared" si="1"/>
        <v>2663</v>
      </c>
      <c r="N23" s="35"/>
      <c r="O23" s="35">
        <f t="shared" si="2"/>
        <v>129465</v>
      </c>
      <c r="P23" s="37"/>
      <c r="Q23" s="35">
        <f t="shared" si="3"/>
        <v>129808</v>
      </c>
      <c r="R23" s="6"/>
    </row>
    <row r="24" spans="1:18" ht="12.75">
      <c r="A24" s="17">
        <f>A23+29</f>
        <v>38046</v>
      </c>
      <c r="B24" s="7">
        <v>101452</v>
      </c>
      <c r="C24" s="7">
        <v>18840</v>
      </c>
      <c r="D24" s="7">
        <v>18709</v>
      </c>
      <c r="E24" s="7">
        <v>21</v>
      </c>
      <c r="F24" s="7">
        <v>367</v>
      </c>
      <c r="G24" s="7">
        <v>2104</v>
      </c>
      <c r="H24" s="7">
        <v>268</v>
      </c>
      <c r="I24" s="7">
        <v>429</v>
      </c>
      <c r="J24" s="7"/>
      <c r="K24" s="7">
        <f t="shared" si="0"/>
        <v>139001</v>
      </c>
      <c r="L24" s="7"/>
      <c r="M24" s="7">
        <f t="shared" si="1"/>
        <v>2760</v>
      </c>
      <c r="N24" s="7"/>
      <c r="O24" s="7">
        <f t="shared" si="2"/>
        <v>141761</v>
      </c>
      <c r="P24" s="6"/>
      <c r="Q24" s="7">
        <f t="shared" si="3"/>
        <v>142190</v>
      </c>
      <c r="R24" s="6"/>
    </row>
    <row r="25" spans="1:18" ht="12.75">
      <c r="A25" s="17">
        <f>A24+31</f>
        <v>38077</v>
      </c>
      <c r="B25" s="7">
        <v>114057</v>
      </c>
      <c r="C25" s="7">
        <v>20870</v>
      </c>
      <c r="D25" s="7">
        <v>20928</v>
      </c>
      <c r="E25" s="7">
        <v>24</v>
      </c>
      <c r="F25" s="7">
        <v>419</v>
      </c>
      <c r="G25" s="7">
        <v>2310</v>
      </c>
      <c r="H25" s="7">
        <v>317</v>
      </c>
      <c r="I25" s="7">
        <v>658</v>
      </c>
      <c r="J25" s="7"/>
      <c r="K25" s="7">
        <f t="shared" si="0"/>
        <v>155855</v>
      </c>
      <c r="L25" s="7"/>
      <c r="M25" s="7">
        <f t="shared" si="1"/>
        <v>3070</v>
      </c>
      <c r="N25" s="7"/>
      <c r="O25" s="7">
        <f t="shared" si="2"/>
        <v>158925</v>
      </c>
      <c r="P25" s="6"/>
      <c r="Q25" s="7">
        <f t="shared" si="3"/>
        <v>159583</v>
      </c>
      <c r="R25" s="6"/>
    </row>
    <row r="26" spans="1:18" ht="12.75">
      <c r="A26" s="17">
        <f>A25+30</f>
        <v>38107</v>
      </c>
      <c r="B26" s="7">
        <v>104848</v>
      </c>
      <c r="C26" s="7">
        <v>18424</v>
      </c>
      <c r="D26" s="7">
        <v>17548</v>
      </c>
      <c r="E26" s="7">
        <v>22</v>
      </c>
      <c r="F26" s="7">
        <v>559</v>
      </c>
      <c r="G26" s="7">
        <v>2263</v>
      </c>
      <c r="H26" s="7">
        <v>281</v>
      </c>
      <c r="I26" s="7">
        <v>534</v>
      </c>
      <c r="J26" s="7"/>
      <c r="K26" s="7">
        <f t="shared" si="0"/>
        <v>140820</v>
      </c>
      <c r="L26" s="7"/>
      <c r="M26" s="7">
        <f t="shared" si="1"/>
        <v>3125</v>
      </c>
      <c r="N26" s="7"/>
      <c r="O26" s="7">
        <f t="shared" si="2"/>
        <v>143945</v>
      </c>
      <c r="P26" s="6"/>
      <c r="Q26" s="7">
        <f t="shared" si="3"/>
        <v>144479</v>
      </c>
      <c r="R26" s="6"/>
    </row>
    <row r="27" spans="1:18" ht="12.75">
      <c r="A27" s="17">
        <f>A26+31</f>
        <v>38138</v>
      </c>
      <c r="B27" s="7">
        <v>112879</v>
      </c>
      <c r="C27" s="7">
        <v>17673</v>
      </c>
      <c r="D27" s="7">
        <v>19009</v>
      </c>
      <c r="E27" s="7">
        <v>21</v>
      </c>
      <c r="F27" s="7">
        <v>706</v>
      </c>
      <c r="G27" s="7">
        <v>2156</v>
      </c>
      <c r="H27" s="7">
        <v>323</v>
      </c>
      <c r="I27" s="7">
        <v>583</v>
      </c>
      <c r="J27" s="7"/>
      <c r="K27" s="7">
        <f t="shared" si="0"/>
        <v>149561</v>
      </c>
      <c r="L27" s="7"/>
      <c r="M27" s="7">
        <f t="shared" si="1"/>
        <v>3206</v>
      </c>
      <c r="N27" s="7"/>
      <c r="O27" s="7">
        <f t="shared" si="2"/>
        <v>152767</v>
      </c>
      <c r="P27" s="6"/>
      <c r="Q27" s="7">
        <f t="shared" si="3"/>
        <v>153350</v>
      </c>
      <c r="R27" s="6"/>
    </row>
    <row r="28" spans="1:18" ht="12.75">
      <c r="A28" s="17">
        <f>A27+30</f>
        <v>38168</v>
      </c>
      <c r="B28" s="7">
        <v>111653</v>
      </c>
      <c r="C28" s="7">
        <v>16594</v>
      </c>
      <c r="D28" s="7">
        <v>19168</v>
      </c>
      <c r="E28" s="7">
        <v>25</v>
      </c>
      <c r="F28" s="7">
        <v>854</v>
      </c>
      <c r="G28" s="7">
        <v>2369</v>
      </c>
      <c r="H28" s="7">
        <v>336</v>
      </c>
      <c r="I28" s="7">
        <v>380</v>
      </c>
      <c r="J28" s="7"/>
      <c r="K28" s="7">
        <f t="shared" si="0"/>
        <v>147415</v>
      </c>
      <c r="L28" s="7"/>
      <c r="M28" s="7">
        <f t="shared" si="1"/>
        <v>3584</v>
      </c>
      <c r="N28" s="7"/>
      <c r="O28" s="7">
        <f t="shared" si="2"/>
        <v>150999</v>
      </c>
      <c r="P28" s="6"/>
      <c r="Q28" s="7">
        <f t="shared" si="3"/>
        <v>151379</v>
      </c>
      <c r="R28" s="6"/>
    </row>
    <row r="29" spans="1:18" ht="12.75">
      <c r="A29" s="17">
        <f>A28+31</f>
        <v>38199</v>
      </c>
      <c r="B29" s="7">
        <v>115783</v>
      </c>
      <c r="C29" s="7">
        <v>18012</v>
      </c>
      <c r="D29" s="7">
        <v>18608</v>
      </c>
      <c r="E29" s="7">
        <v>26</v>
      </c>
      <c r="F29" s="7">
        <v>890</v>
      </c>
      <c r="G29" s="7">
        <v>2337</v>
      </c>
      <c r="H29" s="7">
        <v>323</v>
      </c>
      <c r="I29" s="7">
        <v>354</v>
      </c>
      <c r="J29" s="7"/>
      <c r="K29" s="7">
        <f t="shared" si="0"/>
        <v>152403</v>
      </c>
      <c r="L29" s="7"/>
      <c r="M29" s="7">
        <f t="shared" si="1"/>
        <v>3576</v>
      </c>
      <c r="N29" s="7"/>
      <c r="O29" s="7">
        <f t="shared" si="2"/>
        <v>155979</v>
      </c>
      <c r="P29" s="6"/>
      <c r="Q29" s="7">
        <f t="shared" si="3"/>
        <v>156333</v>
      </c>
      <c r="R29" s="6"/>
    </row>
    <row r="30" spans="1:18" ht="12.75">
      <c r="A30" s="17">
        <f>A29+31</f>
        <v>38230</v>
      </c>
      <c r="B30" s="7">
        <v>106472</v>
      </c>
      <c r="C30" s="7">
        <v>16727</v>
      </c>
      <c r="D30" s="7">
        <v>17247</v>
      </c>
      <c r="E30" s="7">
        <v>24</v>
      </c>
      <c r="F30" s="7">
        <v>888</v>
      </c>
      <c r="G30" s="7">
        <v>1916</v>
      </c>
      <c r="H30" s="7">
        <v>307</v>
      </c>
      <c r="I30" s="7">
        <v>245</v>
      </c>
      <c r="J30" s="7"/>
      <c r="K30" s="7">
        <f t="shared" si="0"/>
        <v>140446</v>
      </c>
      <c r="L30" s="7"/>
      <c r="M30" s="7">
        <f t="shared" si="1"/>
        <v>3135</v>
      </c>
      <c r="N30" s="7"/>
      <c r="O30" s="7">
        <f t="shared" si="2"/>
        <v>143581</v>
      </c>
      <c r="P30" s="6"/>
      <c r="Q30" s="7">
        <f t="shared" si="3"/>
        <v>143826</v>
      </c>
      <c r="R30" s="6"/>
    </row>
    <row r="31" spans="1:18" ht="12.75">
      <c r="A31" s="17">
        <f>A30+30</f>
        <v>38260</v>
      </c>
      <c r="B31" s="7">
        <v>109842</v>
      </c>
      <c r="C31" s="7">
        <v>17277</v>
      </c>
      <c r="D31" s="7">
        <v>20265</v>
      </c>
      <c r="E31" s="7">
        <v>29</v>
      </c>
      <c r="F31" s="7">
        <v>900</v>
      </c>
      <c r="G31" s="7">
        <v>2360</v>
      </c>
      <c r="H31" s="7">
        <v>334</v>
      </c>
      <c r="I31" s="7">
        <v>356</v>
      </c>
      <c r="J31" s="7"/>
      <c r="K31" s="7">
        <f t="shared" si="0"/>
        <v>147384</v>
      </c>
      <c r="L31" s="7"/>
      <c r="M31" s="7">
        <f t="shared" si="1"/>
        <v>3623</v>
      </c>
      <c r="N31" s="7"/>
      <c r="O31" s="7">
        <f t="shared" si="2"/>
        <v>151007</v>
      </c>
      <c r="P31" s="6"/>
      <c r="Q31" s="7">
        <f t="shared" si="3"/>
        <v>151363</v>
      </c>
      <c r="R31" s="6"/>
    </row>
    <row r="32" spans="1:18" ht="12.75">
      <c r="A32" s="17">
        <f>A31+31</f>
        <v>38291</v>
      </c>
      <c r="B32" s="7">
        <v>123581</v>
      </c>
      <c r="C32" s="7">
        <v>18458</v>
      </c>
      <c r="D32" s="7">
        <v>20943</v>
      </c>
      <c r="E32" s="7">
        <v>25</v>
      </c>
      <c r="F32" s="7">
        <v>864</v>
      </c>
      <c r="G32" s="7">
        <v>2489</v>
      </c>
      <c r="H32" s="7">
        <v>327</v>
      </c>
      <c r="I32" s="7">
        <v>412</v>
      </c>
      <c r="J32" s="7"/>
      <c r="K32" s="7">
        <f t="shared" si="0"/>
        <v>162982</v>
      </c>
      <c r="L32" s="7"/>
      <c r="M32" s="7">
        <f t="shared" si="1"/>
        <v>3705</v>
      </c>
      <c r="N32" s="7"/>
      <c r="O32" s="7">
        <f t="shared" si="2"/>
        <v>166687</v>
      </c>
      <c r="P32" s="6"/>
      <c r="Q32" s="7">
        <f t="shared" si="3"/>
        <v>167099</v>
      </c>
      <c r="R32" s="6"/>
    </row>
    <row r="33" spans="1:18" ht="12.75">
      <c r="A33" s="17">
        <f>A32+30</f>
        <v>38321</v>
      </c>
      <c r="B33" s="7">
        <v>118640</v>
      </c>
      <c r="C33" s="7">
        <v>19086</v>
      </c>
      <c r="D33" s="7">
        <v>19694</v>
      </c>
      <c r="E33" s="7">
        <v>23</v>
      </c>
      <c r="F33" s="7">
        <v>682</v>
      </c>
      <c r="G33" s="7">
        <v>2613</v>
      </c>
      <c r="H33" s="7">
        <v>328</v>
      </c>
      <c r="I33" s="7">
        <v>365</v>
      </c>
      <c r="J33" s="7"/>
      <c r="K33" s="7">
        <f t="shared" si="0"/>
        <v>157420</v>
      </c>
      <c r="L33" s="7"/>
      <c r="M33" s="7">
        <f t="shared" si="1"/>
        <v>3646</v>
      </c>
      <c r="N33" s="7"/>
      <c r="O33" s="7">
        <f t="shared" si="2"/>
        <v>161066</v>
      </c>
      <c r="P33" s="6"/>
      <c r="Q33" s="7">
        <f t="shared" si="3"/>
        <v>161431</v>
      </c>
      <c r="R33" s="6"/>
    </row>
    <row r="34" spans="1:18" ht="12.75">
      <c r="A34" s="17">
        <f>A33+31</f>
        <v>38352</v>
      </c>
      <c r="B34" s="7">
        <v>112108</v>
      </c>
      <c r="C34" s="7">
        <v>19902</v>
      </c>
      <c r="D34" s="7">
        <v>18804</v>
      </c>
      <c r="E34" s="7">
        <v>14</v>
      </c>
      <c r="F34" s="7">
        <v>695</v>
      </c>
      <c r="G34" s="7">
        <v>2477</v>
      </c>
      <c r="H34" s="7">
        <v>333</v>
      </c>
      <c r="I34" s="7">
        <v>382</v>
      </c>
      <c r="J34" s="7"/>
      <c r="K34" s="7">
        <f t="shared" si="0"/>
        <v>150814</v>
      </c>
      <c r="L34" s="7"/>
      <c r="M34" s="7">
        <f t="shared" si="1"/>
        <v>3519</v>
      </c>
      <c r="N34" s="7"/>
      <c r="O34" s="7">
        <f t="shared" si="2"/>
        <v>154333</v>
      </c>
      <c r="P34" s="6"/>
      <c r="Q34" s="7">
        <f t="shared" si="3"/>
        <v>154715</v>
      </c>
      <c r="R34" s="6"/>
    </row>
    <row r="35" spans="1:18" ht="12.75">
      <c r="A35" s="18">
        <f>A34+31</f>
        <v>38383</v>
      </c>
      <c r="B35" s="11">
        <v>98781</v>
      </c>
      <c r="C35" s="11">
        <v>16457</v>
      </c>
      <c r="D35" s="11">
        <v>18696</v>
      </c>
      <c r="E35" s="11">
        <v>16</v>
      </c>
      <c r="F35" s="11">
        <v>492</v>
      </c>
      <c r="G35" s="11">
        <v>2298</v>
      </c>
      <c r="H35" s="11">
        <v>304</v>
      </c>
      <c r="I35" s="11">
        <v>299</v>
      </c>
      <c r="J35" s="11"/>
      <c r="K35" s="11">
        <f t="shared" si="0"/>
        <v>133934</v>
      </c>
      <c r="L35" s="11"/>
      <c r="M35" s="11">
        <f t="shared" si="1"/>
        <v>3110</v>
      </c>
      <c r="N35" s="11"/>
      <c r="O35" s="11">
        <f t="shared" si="2"/>
        <v>137044</v>
      </c>
      <c r="P35" s="28"/>
      <c r="Q35" s="11">
        <f t="shared" si="3"/>
        <v>137343</v>
      </c>
      <c r="R35" s="6"/>
    </row>
    <row r="36" spans="1:18" ht="12.75">
      <c r="A36" s="17">
        <f>A35+28</f>
        <v>38411</v>
      </c>
      <c r="B36" s="7">
        <v>99555</v>
      </c>
      <c r="C36" s="7">
        <v>17635</v>
      </c>
      <c r="D36" s="7">
        <v>17539</v>
      </c>
      <c r="E36" s="7">
        <v>17</v>
      </c>
      <c r="F36" s="7">
        <v>545</v>
      </c>
      <c r="G36" s="7">
        <v>2392</v>
      </c>
      <c r="H36" s="7">
        <v>310</v>
      </c>
      <c r="I36" s="7">
        <v>496</v>
      </c>
      <c r="J36" s="7"/>
      <c r="K36" s="7">
        <f t="shared" si="0"/>
        <v>134729</v>
      </c>
      <c r="L36" s="7"/>
      <c r="M36" s="7">
        <f t="shared" si="1"/>
        <v>3264</v>
      </c>
      <c r="N36" s="7"/>
      <c r="O36" s="7">
        <f t="shared" si="2"/>
        <v>137993</v>
      </c>
      <c r="P36" s="6"/>
      <c r="Q36" s="7">
        <f t="shared" si="3"/>
        <v>138489</v>
      </c>
      <c r="R36" s="6"/>
    </row>
    <row r="37" spans="1:18" ht="12.75">
      <c r="A37" s="17">
        <f>A36+31</f>
        <v>38442</v>
      </c>
      <c r="B37" s="7">
        <v>109388</v>
      </c>
      <c r="C37" s="7">
        <v>19906</v>
      </c>
      <c r="D37" s="7">
        <v>20996</v>
      </c>
      <c r="E37" s="7">
        <v>19</v>
      </c>
      <c r="F37" s="7">
        <v>578</v>
      </c>
      <c r="G37" s="7">
        <v>2481</v>
      </c>
      <c r="H37" s="7">
        <v>368</v>
      </c>
      <c r="I37" s="7">
        <v>611</v>
      </c>
      <c r="J37" s="7"/>
      <c r="K37" s="7">
        <f t="shared" si="0"/>
        <v>150290</v>
      </c>
      <c r="L37" s="7"/>
      <c r="M37" s="7">
        <f t="shared" si="1"/>
        <v>3446</v>
      </c>
      <c r="N37" s="7"/>
      <c r="O37" s="7">
        <f t="shared" si="2"/>
        <v>153736</v>
      </c>
      <c r="P37" s="6"/>
      <c r="Q37" s="7">
        <f t="shared" si="3"/>
        <v>154347</v>
      </c>
      <c r="R37" s="6"/>
    </row>
    <row r="38" spans="1:18" ht="12.75">
      <c r="A38" s="17">
        <f>A37+30</f>
        <v>38472</v>
      </c>
      <c r="B38" s="7">
        <v>108058</v>
      </c>
      <c r="C38" s="7">
        <v>17869</v>
      </c>
      <c r="D38" s="7">
        <v>21490</v>
      </c>
      <c r="E38" s="7">
        <v>18</v>
      </c>
      <c r="F38" s="7">
        <v>569</v>
      </c>
      <c r="G38" s="7">
        <v>2251</v>
      </c>
      <c r="H38" s="7">
        <v>321</v>
      </c>
      <c r="I38" s="7">
        <v>684</v>
      </c>
      <c r="J38" s="7"/>
      <c r="K38" s="7">
        <f t="shared" si="0"/>
        <v>147417</v>
      </c>
      <c r="L38" s="7"/>
      <c r="M38" s="7">
        <f t="shared" si="1"/>
        <v>3159</v>
      </c>
      <c r="N38" s="7"/>
      <c r="O38" s="7">
        <f t="shared" si="2"/>
        <v>150576</v>
      </c>
      <c r="P38" s="6"/>
      <c r="Q38" s="7">
        <f t="shared" si="3"/>
        <v>151260</v>
      </c>
      <c r="R38" s="6"/>
    </row>
    <row r="39" spans="1:18" ht="12.75">
      <c r="A39" s="17">
        <f>A38+31</f>
        <v>38503</v>
      </c>
      <c r="B39" s="7">
        <v>110613</v>
      </c>
      <c r="C39" s="7">
        <v>17438</v>
      </c>
      <c r="D39" s="7">
        <v>20227</v>
      </c>
      <c r="E39" s="7">
        <v>17</v>
      </c>
      <c r="F39" s="7">
        <v>662</v>
      </c>
      <c r="G39" s="7">
        <v>1898</v>
      </c>
      <c r="H39" s="7">
        <v>369</v>
      </c>
      <c r="I39" s="7">
        <v>441</v>
      </c>
      <c r="J39" s="7"/>
      <c r="K39" s="7">
        <f t="shared" si="0"/>
        <v>148278</v>
      </c>
      <c r="L39" s="7"/>
      <c r="M39" s="7">
        <f t="shared" si="1"/>
        <v>2946</v>
      </c>
      <c r="N39" s="7"/>
      <c r="O39" s="7">
        <f t="shared" si="2"/>
        <v>151224</v>
      </c>
      <c r="P39" s="6"/>
      <c r="Q39" s="7">
        <f t="shared" si="3"/>
        <v>151665</v>
      </c>
      <c r="R39" s="6"/>
    </row>
    <row r="40" spans="1:18" ht="12.75">
      <c r="A40" s="17">
        <f>A39+30</f>
        <v>38533</v>
      </c>
      <c r="B40" s="7">
        <v>109861</v>
      </c>
      <c r="C40" s="7">
        <v>17124</v>
      </c>
      <c r="D40" s="7">
        <v>20957</v>
      </c>
      <c r="E40" s="7">
        <v>26</v>
      </c>
      <c r="F40" s="7">
        <v>939</v>
      </c>
      <c r="G40" s="7">
        <v>2281</v>
      </c>
      <c r="H40" s="7">
        <v>366</v>
      </c>
      <c r="I40" s="7">
        <v>358</v>
      </c>
      <c r="J40" s="7"/>
      <c r="K40" s="7">
        <f t="shared" si="0"/>
        <v>147942</v>
      </c>
      <c r="L40" s="7"/>
      <c r="M40" s="7">
        <f t="shared" si="1"/>
        <v>3612</v>
      </c>
      <c r="N40" s="7"/>
      <c r="O40" s="7">
        <f t="shared" si="2"/>
        <v>151554</v>
      </c>
      <c r="P40" s="6"/>
      <c r="Q40" s="7">
        <f t="shared" si="3"/>
        <v>151912</v>
      </c>
      <c r="R40" s="6"/>
    </row>
    <row r="41" spans="1:18" ht="12.75">
      <c r="A41" s="17">
        <f>A40+31</f>
        <v>38564</v>
      </c>
      <c r="B41" s="7">
        <v>110844</v>
      </c>
      <c r="C41" s="7">
        <v>18465</v>
      </c>
      <c r="D41" s="7">
        <v>19217</v>
      </c>
      <c r="E41" s="7">
        <v>21</v>
      </c>
      <c r="F41" s="7">
        <v>993</v>
      </c>
      <c r="G41" s="7">
        <v>1816</v>
      </c>
      <c r="H41" s="7">
        <v>353</v>
      </c>
      <c r="I41" s="7">
        <v>355</v>
      </c>
      <c r="J41" s="7"/>
      <c r="K41" s="7">
        <f t="shared" si="0"/>
        <v>148526</v>
      </c>
      <c r="L41" s="7"/>
      <c r="M41" s="7">
        <f t="shared" si="1"/>
        <v>3183</v>
      </c>
      <c r="N41" s="7"/>
      <c r="O41" s="7">
        <f t="shared" si="2"/>
        <v>151709</v>
      </c>
      <c r="P41" s="6"/>
      <c r="Q41" s="7">
        <f t="shared" si="3"/>
        <v>152064</v>
      </c>
      <c r="R41" s="6"/>
    </row>
    <row r="42" spans="1:18" ht="12.75">
      <c r="A42" s="17">
        <f>A41+31</f>
        <v>38595</v>
      </c>
      <c r="B42" s="7">
        <v>103194</v>
      </c>
      <c r="C42" s="7">
        <v>17769</v>
      </c>
      <c r="D42" s="7">
        <v>19055</v>
      </c>
      <c r="E42" s="7">
        <v>18</v>
      </c>
      <c r="F42" s="7">
        <v>1109</v>
      </c>
      <c r="G42" s="7">
        <v>2290</v>
      </c>
      <c r="H42" s="7">
        <v>353</v>
      </c>
      <c r="I42" s="7">
        <v>340</v>
      </c>
      <c r="J42" s="7"/>
      <c r="K42" s="7">
        <f t="shared" si="0"/>
        <v>140018</v>
      </c>
      <c r="L42" s="7"/>
      <c r="M42" s="7">
        <f t="shared" si="1"/>
        <v>3770</v>
      </c>
      <c r="N42" s="7"/>
      <c r="O42" s="7">
        <f t="shared" si="2"/>
        <v>143788</v>
      </c>
      <c r="P42" s="6"/>
      <c r="Q42" s="7">
        <f t="shared" si="3"/>
        <v>144128</v>
      </c>
      <c r="R42" s="6"/>
    </row>
    <row r="43" spans="1:18" ht="12.75">
      <c r="A43" s="17">
        <f>A42+30</f>
        <v>38625</v>
      </c>
      <c r="B43" s="7">
        <v>109000</v>
      </c>
      <c r="C43" s="7">
        <v>17683</v>
      </c>
      <c r="D43" s="7">
        <v>20085</v>
      </c>
      <c r="E43" s="7">
        <v>18</v>
      </c>
      <c r="F43" s="7">
        <v>919</v>
      </c>
      <c r="G43" s="7">
        <v>2896</v>
      </c>
      <c r="H43" s="7">
        <v>370</v>
      </c>
      <c r="I43" s="7">
        <v>467</v>
      </c>
      <c r="J43" s="7"/>
      <c r="K43" s="7">
        <f t="shared" si="0"/>
        <v>146768</v>
      </c>
      <c r="L43" s="7"/>
      <c r="M43" s="7">
        <f t="shared" si="1"/>
        <v>4203</v>
      </c>
      <c r="N43" s="7"/>
      <c r="O43" s="7">
        <f t="shared" si="2"/>
        <v>150971</v>
      </c>
      <c r="P43" s="6"/>
      <c r="Q43" s="7">
        <f aca="true" t="shared" si="4" ref="Q43:Q74">O43+I43</f>
        <v>151438</v>
      </c>
      <c r="R43" s="6"/>
    </row>
    <row r="44" spans="1:18" ht="12.75">
      <c r="A44" s="17">
        <f>A43+31</f>
        <v>38656</v>
      </c>
      <c r="B44" s="7">
        <v>124648</v>
      </c>
      <c r="C44" s="7">
        <v>21804</v>
      </c>
      <c r="D44" s="7">
        <v>20368</v>
      </c>
      <c r="E44" s="7">
        <v>13</v>
      </c>
      <c r="F44" s="7">
        <v>720</v>
      </c>
      <c r="G44" s="7">
        <v>3002</v>
      </c>
      <c r="H44" s="7">
        <v>346</v>
      </c>
      <c r="I44" s="7">
        <v>366</v>
      </c>
      <c r="J44" s="7"/>
      <c r="K44" s="7">
        <f t="shared" si="0"/>
        <v>166820</v>
      </c>
      <c r="L44" s="7"/>
      <c r="M44" s="7">
        <f t="shared" si="1"/>
        <v>4081</v>
      </c>
      <c r="N44" s="7"/>
      <c r="O44" s="7">
        <f t="shared" si="2"/>
        <v>170901</v>
      </c>
      <c r="P44" s="6"/>
      <c r="Q44" s="7">
        <f t="shared" si="4"/>
        <v>171267</v>
      </c>
      <c r="R44" s="6"/>
    </row>
    <row r="45" spans="1:18" ht="12.75">
      <c r="A45" s="17">
        <f>A44+30</f>
        <v>38686</v>
      </c>
      <c r="B45" s="7">
        <v>111801</v>
      </c>
      <c r="C45" s="7">
        <v>20350</v>
      </c>
      <c r="D45" s="7">
        <v>20911</v>
      </c>
      <c r="E45" s="7">
        <v>13</v>
      </c>
      <c r="F45" s="7">
        <v>577</v>
      </c>
      <c r="G45" s="7">
        <v>3089</v>
      </c>
      <c r="H45" s="7">
        <v>355</v>
      </c>
      <c r="I45" s="7">
        <v>341</v>
      </c>
      <c r="J45" s="7"/>
      <c r="K45" s="7">
        <f t="shared" si="0"/>
        <v>153062</v>
      </c>
      <c r="L45" s="7"/>
      <c r="M45" s="7">
        <f t="shared" si="1"/>
        <v>4034</v>
      </c>
      <c r="N45" s="7"/>
      <c r="O45" s="7">
        <f t="shared" si="2"/>
        <v>157096</v>
      </c>
      <c r="P45" s="6"/>
      <c r="Q45" s="7">
        <f t="shared" si="4"/>
        <v>157437</v>
      </c>
      <c r="R45" s="6"/>
    </row>
    <row r="46" spans="1:18" ht="12.75">
      <c r="A46" s="17">
        <f>A45+31</f>
        <v>38717</v>
      </c>
      <c r="B46" s="46">
        <v>110233</v>
      </c>
      <c r="C46" s="46">
        <v>20295</v>
      </c>
      <c r="D46" s="46">
        <v>18871</v>
      </c>
      <c r="E46" s="46">
        <v>12</v>
      </c>
      <c r="F46" s="46">
        <v>645</v>
      </c>
      <c r="G46" s="46">
        <v>3095</v>
      </c>
      <c r="H46" s="46">
        <v>349</v>
      </c>
      <c r="I46" s="7">
        <v>206</v>
      </c>
      <c r="J46" s="7"/>
      <c r="K46" s="7">
        <f t="shared" si="0"/>
        <v>149399</v>
      </c>
      <c r="L46" s="7"/>
      <c r="M46" s="7">
        <f t="shared" si="1"/>
        <v>4101</v>
      </c>
      <c r="N46" s="7"/>
      <c r="O46" s="7">
        <f t="shared" si="2"/>
        <v>153500</v>
      </c>
      <c r="P46" s="6"/>
      <c r="Q46" s="7">
        <f t="shared" si="4"/>
        <v>153706</v>
      </c>
      <c r="R46" s="6"/>
    </row>
    <row r="47" spans="1:18" ht="12.75">
      <c r="A47" s="18">
        <f>A46+31</f>
        <v>38748</v>
      </c>
      <c r="B47" s="11">
        <v>101573</v>
      </c>
      <c r="C47" s="11">
        <v>16745</v>
      </c>
      <c r="D47" s="11">
        <v>18512</v>
      </c>
      <c r="E47" s="11">
        <v>11</v>
      </c>
      <c r="F47" s="11">
        <v>467</v>
      </c>
      <c r="G47" s="11">
        <v>2835</v>
      </c>
      <c r="H47" s="11">
        <v>335</v>
      </c>
      <c r="I47" s="11">
        <v>159</v>
      </c>
      <c r="J47" s="11"/>
      <c r="K47" s="11">
        <f t="shared" si="0"/>
        <v>136830</v>
      </c>
      <c r="L47" s="11"/>
      <c r="M47" s="11">
        <f t="shared" si="1"/>
        <v>3648</v>
      </c>
      <c r="N47" s="11"/>
      <c r="O47" s="11">
        <f t="shared" si="2"/>
        <v>140478</v>
      </c>
      <c r="P47" s="28"/>
      <c r="Q47" s="11">
        <f t="shared" si="4"/>
        <v>140637</v>
      </c>
      <c r="R47" s="6"/>
    </row>
    <row r="48" spans="1:18" ht="12.75">
      <c r="A48" s="17">
        <f>A47+28</f>
        <v>38776</v>
      </c>
      <c r="B48" s="7">
        <v>100281</v>
      </c>
      <c r="C48" s="7">
        <v>18242</v>
      </c>
      <c r="D48" s="7">
        <v>17213</v>
      </c>
      <c r="E48" s="7">
        <v>11</v>
      </c>
      <c r="F48" s="7">
        <v>650</v>
      </c>
      <c r="G48" s="7">
        <v>2886</v>
      </c>
      <c r="H48" s="7">
        <v>358</v>
      </c>
      <c r="I48" s="7">
        <v>245</v>
      </c>
      <c r="J48" s="7"/>
      <c r="K48" s="7">
        <f t="shared" si="0"/>
        <v>135736</v>
      </c>
      <c r="L48" s="7"/>
      <c r="M48" s="7">
        <f t="shared" si="1"/>
        <v>3905</v>
      </c>
      <c r="N48" s="7"/>
      <c r="O48" s="7">
        <f t="shared" si="2"/>
        <v>139641</v>
      </c>
      <c r="P48" s="6"/>
      <c r="Q48" s="7">
        <f t="shared" si="4"/>
        <v>139886</v>
      </c>
      <c r="R48" s="6"/>
    </row>
    <row r="49" spans="1:18" ht="12.75">
      <c r="A49" s="17">
        <f>A48+31</f>
        <v>38807</v>
      </c>
      <c r="B49" s="7">
        <v>115062</v>
      </c>
      <c r="C49" s="7">
        <v>20776</v>
      </c>
      <c r="D49" s="7">
        <v>22214</v>
      </c>
      <c r="E49" s="7">
        <v>15</v>
      </c>
      <c r="F49" s="7">
        <v>707</v>
      </c>
      <c r="G49" s="7">
        <v>3528</v>
      </c>
      <c r="H49" s="7">
        <v>373</v>
      </c>
      <c r="I49" s="7">
        <v>386</v>
      </c>
      <c r="J49" s="7"/>
      <c r="K49" s="7">
        <f t="shared" si="0"/>
        <v>158052</v>
      </c>
      <c r="L49" s="7"/>
      <c r="M49" s="7">
        <f t="shared" si="1"/>
        <v>4623</v>
      </c>
      <c r="N49" s="7"/>
      <c r="O49" s="7">
        <f t="shared" si="2"/>
        <v>162675</v>
      </c>
      <c r="P49" s="6"/>
      <c r="Q49" s="7">
        <f t="shared" si="4"/>
        <v>163061</v>
      </c>
      <c r="R49" s="6"/>
    </row>
    <row r="50" spans="1:18" ht="12.75">
      <c r="A50" s="17">
        <f>A49+30</f>
        <v>38837</v>
      </c>
      <c r="B50" s="7">
        <v>102026</v>
      </c>
      <c r="C50" s="7">
        <v>18330</v>
      </c>
      <c r="D50" s="7">
        <v>19834</v>
      </c>
      <c r="E50" s="7">
        <v>11</v>
      </c>
      <c r="F50" s="7">
        <v>714</v>
      </c>
      <c r="G50" s="7">
        <v>3034</v>
      </c>
      <c r="H50" s="7">
        <v>326</v>
      </c>
      <c r="I50" s="7">
        <v>313</v>
      </c>
      <c r="J50" s="7"/>
      <c r="K50" s="7">
        <f t="shared" si="0"/>
        <v>140190</v>
      </c>
      <c r="L50" s="7"/>
      <c r="M50" s="7">
        <f t="shared" si="1"/>
        <v>4085</v>
      </c>
      <c r="N50" s="7"/>
      <c r="O50" s="7">
        <f t="shared" si="2"/>
        <v>144275</v>
      </c>
      <c r="P50" s="6"/>
      <c r="Q50" s="7">
        <f t="shared" si="4"/>
        <v>144588</v>
      </c>
      <c r="R50" s="6"/>
    </row>
    <row r="51" spans="1:18" ht="12.75">
      <c r="A51" s="17">
        <f>A50+31</f>
        <v>38868</v>
      </c>
      <c r="B51" s="7">
        <v>105445</v>
      </c>
      <c r="C51" s="7">
        <v>19170</v>
      </c>
      <c r="D51" s="7">
        <v>19344</v>
      </c>
      <c r="E51" s="7">
        <v>22</v>
      </c>
      <c r="F51" s="7">
        <v>565</v>
      </c>
      <c r="G51" s="7">
        <v>3092</v>
      </c>
      <c r="H51" s="7">
        <v>365</v>
      </c>
      <c r="I51" s="7">
        <v>387</v>
      </c>
      <c r="J51" s="7"/>
      <c r="K51" s="7">
        <f t="shared" si="0"/>
        <v>143959</v>
      </c>
      <c r="L51" s="7"/>
      <c r="M51" s="7">
        <f t="shared" si="1"/>
        <v>4044</v>
      </c>
      <c r="N51" s="7"/>
      <c r="O51" s="7">
        <f t="shared" si="2"/>
        <v>148003</v>
      </c>
      <c r="P51" s="6"/>
      <c r="Q51" s="7">
        <f t="shared" si="4"/>
        <v>148390</v>
      </c>
      <c r="R51" s="6"/>
    </row>
    <row r="52" spans="1:18" ht="12.75">
      <c r="A52" s="17">
        <f>A51+30</f>
        <v>38898</v>
      </c>
      <c r="B52" s="7">
        <v>107263</v>
      </c>
      <c r="C52" s="7">
        <v>18472</v>
      </c>
      <c r="D52" s="7">
        <v>20857</v>
      </c>
      <c r="E52" s="7">
        <v>14</v>
      </c>
      <c r="F52" s="7">
        <v>459</v>
      </c>
      <c r="G52" s="7">
        <v>4318</v>
      </c>
      <c r="H52" s="7">
        <v>369</v>
      </c>
      <c r="I52" s="7">
        <v>192</v>
      </c>
      <c r="J52" s="7"/>
      <c r="K52" s="7">
        <f t="shared" si="0"/>
        <v>146592</v>
      </c>
      <c r="L52" s="7"/>
      <c r="M52" s="7">
        <f t="shared" si="1"/>
        <v>5160</v>
      </c>
      <c r="N52" s="7"/>
      <c r="O52" s="7">
        <f t="shared" si="2"/>
        <v>151752</v>
      </c>
      <c r="P52" s="6"/>
      <c r="Q52" s="7">
        <f t="shared" si="4"/>
        <v>151944</v>
      </c>
      <c r="R52" s="6"/>
    </row>
    <row r="53" spans="1:18" ht="12.75">
      <c r="A53" s="17">
        <f>A52+31</f>
        <v>38929</v>
      </c>
      <c r="B53" s="7">
        <v>107589</v>
      </c>
      <c r="C53" s="7">
        <v>17574</v>
      </c>
      <c r="D53" s="7">
        <v>18486</v>
      </c>
      <c r="E53" s="7">
        <v>18</v>
      </c>
      <c r="F53" s="7">
        <v>440</v>
      </c>
      <c r="G53" s="7">
        <v>4053</v>
      </c>
      <c r="H53" s="7">
        <v>316</v>
      </c>
      <c r="I53" s="7">
        <v>213</v>
      </c>
      <c r="J53" s="7"/>
      <c r="K53" s="7">
        <f t="shared" si="0"/>
        <v>143649</v>
      </c>
      <c r="L53" s="7"/>
      <c r="M53" s="7">
        <f t="shared" si="1"/>
        <v>4827</v>
      </c>
      <c r="N53" s="7"/>
      <c r="O53" s="7">
        <f t="shared" si="2"/>
        <v>148476</v>
      </c>
      <c r="P53" s="6"/>
      <c r="Q53" s="7">
        <f t="shared" si="4"/>
        <v>148689</v>
      </c>
      <c r="R53" s="6"/>
    </row>
    <row r="54" spans="1:18" ht="12.75">
      <c r="A54" s="17">
        <f>A53+31</f>
        <v>38960</v>
      </c>
      <c r="B54" s="7">
        <v>101564</v>
      </c>
      <c r="C54" s="7">
        <v>16424</v>
      </c>
      <c r="D54" s="7">
        <v>18111</v>
      </c>
      <c r="E54" s="7">
        <v>12</v>
      </c>
      <c r="F54" s="7">
        <v>569</v>
      </c>
      <c r="G54" s="7">
        <v>3185</v>
      </c>
      <c r="H54" s="7">
        <v>355</v>
      </c>
      <c r="I54" s="7">
        <v>145</v>
      </c>
      <c r="J54" s="7"/>
      <c r="K54" s="7">
        <f t="shared" si="0"/>
        <v>136099</v>
      </c>
      <c r="L54" s="7"/>
      <c r="M54" s="7">
        <f t="shared" si="1"/>
        <v>4121</v>
      </c>
      <c r="N54" s="7"/>
      <c r="O54" s="7">
        <f t="shared" si="2"/>
        <v>140220</v>
      </c>
      <c r="P54" s="6"/>
      <c r="Q54" s="7">
        <f t="shared" si="4"/>
        <v>140365</v>
      </c>
      <c r="R54" s="6"/>
    </row>
    <row r="55" spans="1:18" ht="12.75">
      <c r="A55" s="17">
        <f>A54+30</f>
        <v>38990</v>
      </c>
      <c r="B55" s="7">
        <v>106925</v>
      </c>
      <c r="C55" s="7">
        <v>17162</v>
      </c>
      <c r="D55" s="7">
        <v>18804</v>
      </c>
      <c r="E55" s="7">
        <v>13</v>
      </c>
      <c r="F55" s="7">
        <v>382</v>
      </c>
      <c r="G55" s="7">
        <v>3528</v>
      </c>
      <c r="H55" s="7">
        <v>356</v>
      </c>
      <c r="I55" s="7">
        <v>322</v>
      </c>
      <c r="J55" s="7"/>
      <c r="K55" s="7">
        <f t="shared" si="0"/>
        <v>142891</v>
      </c>
      <c r="L55" s="7"/>
      <c r="M55" s="7">
        <f t="shared" si="1"/>
        <v>4279</v>
      </c>
      <c r="N55" s="7"/>
      <c r="O55" s="7">
        <f t="shared" si="2"/>
        <v>147170</v>
      </c>
      <c r="P55" s="6"/>
      <c r="Q55" s="7">
        <f t="shared" si="4"/>
        <v>147492</v>
      </c>
      <c r="R55" s="6"/>
    </row>
    <row r="56" spans="1:18" ht="12.75">
      <c r="A56" s="17">
        <f>A55+31</f>
        <v>39021</v>
      </c>
      <c r="B56" s="7">
        <v>111120</v>
      </c>
      <c r="C56" s="7">
        <v>17262</v>
      </c>
      <c r="D56" s="7">
        <v>19393</v>
      </c>
      <c r="E56" s="7">
        <v>15</v>
      </c>
      <c r="F56" s="7">
        <v>382</v>
      </c>
      <c r="G56" s="7">
        <v>3089</v>
      </c>
      <c r="H56" s="7">
        <v>324</v>
      </c>
      <c r="I56" s="7">
        <v>240</v>
      </c>
      <c r="J56" s="7"/>
      <c r="K56" s="7">
        <f t="shared" si="0"/>
        <v>147775</v>
      </c>
      <c r="L56" s="7"/>
      <c r="M56" s="7">
        <f t="shared" si="1"/>
        <v>3810</v>
      </c>
      <c r="N56" s="7"/>
      <c r="O56" s="7">
        <f t="shared" si="2"/>
        <v>151585</v>
      </c>
      <c r="P56" s="6"/>
      <c r="Q56" s="7">
        <f t="shared" si="4"/>
        <v>151825</v>
      </c>
      <c r="R56" s="6"/>
    </row>
    <row r="57" spans="1:18" ht="12.75">
      <c r="A57" s="17">
        <f>A56+30</f>
        <v>39051</v>
      </c>
      <c r="B57" s="7">
        <v>109453</v>
      </c>
      <c r="C57" s="7">
        <v>16161</v>
      </c>
      <c r="D57" s="7">
        <v>19201</v>
      </c>
      <c r="E57" s="7">
        <v>29</v>
      </c>
      <c r="F57" s="7">
        <v>556</v>
      </c>
      <c r="G57" s="7">
        <v>1882</v>
      </c>
      <c r="H57" s="7">
        <v>337</v>
      </c>
      <c r="I57" s="7">
        <v>245</v>
      </c>
      <c r="J57" s="7"/>
      <c r="K57" s="7">
        <f t="shared" si="0"/>
        <v>144815</v>
      </c>
      <c r="L57" s="7"/>
      <c r="M57" s="7">
        <f t="shared" si="1"/>
        <v>2804</v>
      </c>
      <c r="N57" s="7"/>
      <c r="O57" s="7">
        <f t="shared" si="2"/>
        <v>147619</v>
      </c>
      <c r="P57" s="6"/>
      <c r="Q57" s="7">
        <f t="shared" si="4"/>
        <v>147864</v>
      </c>
      <c r="R57" s="6"/>
    </row>
    <row r="58" spans="1:18" ht="12.75">
      <c r="A58" s="17">
        <f>A57+31</f>
        <v>39082</v>
      </c>
      <c r="B58" s="7">
        <v>96112</v>
      </c>
      <c r="C58" s="7">
        <v>15836</v>
      </c>
      <c r="D58" s="7">
        <v>15983</v>
      </c>
      <c r="E58" s="7">
        <v>26</v>
      </c>
      <c r="F58" s="7">
        <v>398</v>
      </c>
      <c r="G58" s="7">
        <v>1288</v>
      </c>
      <c r="H58" s="7">
        <v>299</v>
      </c>
      <c r="I58" s="7">
        <v>198</v>
      </c>
      <c r="J58" s="7"/>
      <c r="K58" s="7">
        <f t="shared" si="0"/>
        <v>127931</v>
      </c>
      <c r="L58" s="7"/>
      <c r="M58" s="7">
        <f t="shared" si="1"/>
        <v>2011</v>
      </c>
      <c r="N58" s="7"/>
      <c r="O58" s="7">
        <f t="shared" si="2"/>
        <v>129942</v>
      </c>
      <c r="P58" s="6"/>
      <c r="Q58" s="7">
        <f t="shared" si="4"/>
        <v>130140</v>
      </c>
      <c r="R58" s="6"/>
    </row>
    <row r="59" spans="1:18" ht="12.75">
      <c r="A59" s="18">
        <f>A58+31</f>
        <v>39113</v>
      </c>
      <c r="B59" s="11">
        <v>95644</v>
      </c>
      <c r="C59" s="11">
        <v>13327</v>
      </c>
      <c r="D59" s="11">
        <v>15954</v>
      </c>
      <c r="E59" s="11">
        <v>19</v>
      </c>
      <c r="F59" s="11">
        <v>313</v>
      </c>
      <c r="G59" s="11">
        <v>1585</v>
      </c>
      <c r="H59" s="11">
        <v>328</v>
      </c>
      <c r="I59" s="11">
        <v>202.4</v>
      </c>
      <c r="J59" s="11"/>
      <c r="K59" s="11">
        <f t="shared" si="0"/>
        <v>124925</v>
      </c>
      <c r="L59" s="11"/>
      <c r="M59" s="11">
        <f t="shared" si="1"/>
        <v>2245</v>
      </c>
      <c r="N59" s="11"/>
      <c r="O59" s="11">
        <f t="shared" si="2"/>
        <v>127170</v>
      </c>
      <c r="P59" s="28"/>
      <c r="Q59" s="11">
        <f t="shared" si="4"/>
        <v>127372.4</v>
      </c>
      <c r="R59" s="6"/>
    </row>
    <row r="60" spans="1:18" ht="12.75">
      <c r="A60" s="17">
        <f>A59+28</f>
        <v>39141</v>
      </c>
      <c r="B60" s="7">
        <v>98403</v>
      </c>
      <c r="C60" s="7">
        <v>14687</v>
      </c>
      <c r="D60" s="7">
        <v>15294</v>
      </c>
      <c r="E60" s="7">
        <v>19</v>
      </c>
      <c r="F60" s="7">
        <v>392</v>
      </c>
      <c r="G60" s="7">
        <v>1683</v>
      </c>
      <c r="H60" s="7">
        <v>373</v>
      </c>
      <c r="I60" s="7">
        <v>335</v>
      </c>
      <c r="J60" s="7"/>
      <c r="K60" s="7">
        <f t="shared" si="0"/>
        <v>128384</v>
      </c>
      <c r="L60" s="7"/>
      <c r="M60" s="7">
        <f t="shared" si="1"/>
        <v>2467</v>
      </c>
      <c r="N60" s="7"/>
      <c r="O60" s="7">
        <f t="shared" si="2"/>
        <v>130851</v>
      </c>
      <c r="P60" s="6"/>
      <c r="Q60" s="7">
        <f t="shared" si="4"/>
        <v>131186</v>
      </c>
      <c r="R60" s="6"/>
    </row>
    <row r="61" spans="1:18" ht="12.75">
      <c r="A61" s="17">
        <f>A60+31</f>
        <v>39172</v>
      </c>
      <c r="B61" s="7">
        <v>112256</v>
      </c>
      <c r="C61" s="7">
        <v>16657</v>
      </c>
      <c r="D61" s="7">
        <v>17606</v>
      </c>
      <c r="E61" s="7">
        <v>28</v>
      </c>
      <c r="F61" s="7">
        <v>417</v>
      </c>
      <c r="G61" s="7">
        <v>1697</v>
      </c>
      <c r="H61" s="7">
        <v>361</v>
      </c>
      <c r="I61" s="7">
        <v>334</v>
      </c>
      <c r="J61" s="7"/>
      <c r="K61" s="7">
        <f t="shared" si="0"/>
        <v>146519</v>
      </c>
      <c r="L61" s="7"/>
      <c r="M61" s="7">
        <f t="shared" si="1"/>
        <v>2503</v>
      </c>
      <c r="N61" s="7"/>
      <c r="O61" s="7">
        <f t="shared" si="2"/>
        <v>149022</v>
      </c>
      <c r="P61" s="6"/>
      <c r="Q61" s="7">
        <f t="shared" si="4"/>
        <v>149356</v>
      </c>
      <c r="R61" s="6"/>
    </row>
    <row r="62" spans="1:18" ht="12.75">
      <c r="A62" s="17">
        <f>A61+30</f>
        <v>39202</v>
      </c>
      <c r="B62" s="7">
        <v>104441</v>
      </c>
      <c r="C62" s="7">
        <v>14587</v>
      </c>
      <c r="D62" s="7">
        <v>16628</v>
      </c>
      <c r="E62" s="7">
        <v>18</v>
      </c>
      <c r="F62" s="7">
        <v>345</v>
      </c>
      <c r="G62" s="7">
        <v>1581</v>
      </c>
      <c r="H62" s="7">
        <v>307</v>
      </c>
      <c r="I62" s="7">
        <v>308.6</v>
      </c>
      <c r="J62" s="7"/>
      <c r="K62" s="7">
        <f t="shared" si="0"/>
        <v>135656</v>
      </c>
      <c r="L62" s="7"/>
      <c r="M62" s="7">
        <f t="shared" si="1"/>
        <v>2251</v>
      </c>
      <c r="N62" s="7"/>
      <c r="O62" s="7">
        <f t="shared" si="2"/>
        <v>137907</v>
      </c>
      <c r="P62" s="6"/>
      <c r="Q62" s="7">
        <f t="shared" si="4"/>
        <v>138215.6</v>
      </c>
      <c r="R62" s="6"/>
    </row>
    <row r="63" spans="1:18" ht="12.75">
      <c r="A63" s="17">
        <f>A62+31</f>
        <v>39233</v>
      </c>
      <c r="B63" s="7">
        <v>111613</v>
      </c>
      <c r="C63" s="7">
        <v>13909</v>
      </c>
      <c r="D63" s="7">
        <v>17320</v>
      </c>
      <c r="E63" s="7">
        <v>23</v>
      </c>
      <c r="F63" s="7">
        <v>400</v>
      </c>
      <c r="G63" s="7">
        <v>1420</v>
      </c>
      <c r="H63" s="7">
        <v>371</v>
      </c>
      <c r="I63" s="7">
        <v>279</v>
      </c>
      <c r="J63" s="7"/>
      <c r="K63" s="7">
        <f t="shared" si="0"/>
        <v>142842</v>
      </c>
      <c r="L63" s="7"/>
      <c r="M63" s="7">
        <f t="shared" si="1"/>
        <v>2214</v>
      </c>
      <c r="N63" s="7"/>
      <c r="O63" s="7">
        <f t="shared" si="2"/>
        <v>145056</v>
      </c>
      <c r="P63" s="6"/>
      <c r="Q63" s="7">
        <f t="shared" si="4"/>
        <v>145335</v>
      </c>
      <c r="R63" s="6"/>
    </row>
    <row r="64" spans="1:18" ht="12.75">
      <c r="A64" s="17">
        <f>A63+30</f>
        <v>39263</v>
      </c>
      <c r="B64" s="7">
        <v>111857</v>
      </c>
      <c r="C64" s="7">
        <v>14063</v>
      </c>
      <c r="D64" s="7">
        <v>17713</v>
      </c>
      <c r="E64" s="7">
        <v>23.37</v>
      </c>
      <c r="F64" s="7">
        <v>397</v>
      </c>
      <c r="G64" s="7">
        <v>1282</v>
      </c>
      <c r="H64" s="7">
        <v>338.479</v>
      </c>
      <c r="I64" s="7">
        <v>246</v>
      </c>
      <c r="J64" s="7"/>
      <c r="K64" s="7">
        <f t="shared" si="0"/>
        <v>143633</v>
      </c>
      <c r="L64" s="7"/>
      <c r="M64" s="7">
        <f t="shared" si="1"/>
        <v>2040.849</v>
      </c>
      <c r="N64" s="7"/>
      <c r="O64" s="7">
        <f t="shared" si="2"/>
        <v>145673.849</v>
      </c>
      <c r="P64" s="6"/>
      <c r="Q64" s="7">
        <f t="shared" si="4"/>
        <v>145919.849</v>
      </c>
      <c r="R64" s="6"/>
    </row>
    <row r="65" spans="1:18" ht="12.75">
      <c r="A65" s="17">
        <f>A64+31</f>
        <v>39294</v>
      </c>
      <c r="B65" s="7">
        <v>111874</v>
      </c>
      <c r="C65" s="7">
        <v>14051</v>
      </c>
      <c r="D65" s="7">
        <v>18052</v>
      </c>
      <c r="E65" s="7">
        <v>21</v>
      </c>
      <c r="F65" s="7">
        <v>384</v>
      </c>
      <c r="G65" s="7">
        <v>1481</v>
      </c>
      <c r="H65" s="7">
        <v>315</v>
      </c>
      <c r="I65" s="7">
        <v>157</v>
      </c>
      <c r="J65" s="7"/>
      <c r="K65" s="7">
        <f t="shared" si="0"/>
        <v>143977</v>
      </c>
      <c r="L65" s="7"/>
      <c r="M65" s="7">
        <f t="shared" si="1"/>
        <v>2201</v>
      </c>
      <c r="N65" s="7"/>
      <c r="O65" s="7">
        <f t="shared" si="2"/>
        <v>146178</v>
      </c>
      <c r="P65" s="6"/>
      <c r="Q65" s="7">
        <f t="shared" si="4"/>
        <v>146335</v>
      </c>
      <c r="R65" s="6"/>
    </row>
    <row r="66" spans="1:18" ht="12.75">
      <c r="A66" s="17">
        <f>A65+31</f>
        <v>39325</v>
      </c>
      <c r="B66" s="7">
        <v>109516</v>
      </c>
      <c r="C66" s="7">
        <v>13434</v>
      </c>
      <c r="D66" s="7">
        <v>18384</v>
      </c>
      <c r="E66" s="7">
        <v>23</v>
      </c>
      <c r="F66" s="7">
        <v>382</v>
      </c>
      <c r="G66" s="7">
        <v>1717</v>
      </c>
      <c r="H66" s="7">
        <v>355</v>
      </c>
      <c r="I66" s="7">
        <v>213</v>
      </c>
      <c r="J66" s="7"/>
      <c r="K66" s="7">
        <f t="shared" si="0"/>
        <v>141334</v>
      </c>
      <c r="L66" s="7"/>
      <c r="M66" s="7">
        <f t="shared" si="1"/>
        <v>2477</v>
      </c>
      <c r="N66" s="7"/>
      <c r="O66" s="7">
        <f t="shared" si="2"/>
        <v>143811</v>
      </c>
      <c r="P66" s="6"/>
      <c r="Q66" s="7">
        <f t="shared" si="4"/>
        <v>144024</v>
      </c>
      <c r="R66" s="6"/>
    </row>
    <row r="67" spans="1:18" ht="12.75">
      <c r="A67" s="17">
        <f>A66+30</f>
        <v>39355</v>
      </c>
      <c r="B67" s="7">
        <v>114623.84</v>
      </c>
      <c r="C67" s="7">
        <v>13242.248</v>
      </c>
      <c r="D67" s="7">
        <v>17081.903</v>
      </c>
      <c r="E67" s="7">
        <v>26.293</v>
      </c>
      <c r="F67" s="7">
        <v>374.626</v>
      </c>
      <c r="G67" s="7">
        <v>2035.791</v>
      </c>
      <c r="H67" s="7">
        <v>327.476</v>
      </c>
      <c r="I67" s="7">
        <v>254</v>
      </c>
      <c r="J67" s="7"/>
      <c r="K67" s="7">
        <f t="shared" si="0"/>
        <v>144947.99099999998</v>
      </c>
      <c r="L67" s="7"/>
      <c r="M67" s="7">
        <f t="shared" si="1"/>
        <v>2764.186</v>
      </c>
      <c r="N67" s="7"/>
      <c r="O67" s="7">
        <f t="shared" si="2"/>
        <v>147712.17699999997</v>
      </c>
      <c r="P67" s="6"/>
      <c r="Q67" s="7">
        <f t="shared" si="4"/>
        <v>147966.17699999997</v>
      </c>
      <c r="R67" s="6"/>
    </row>
    <row r="68" spans="1:18" ht="12.75">
      <c r="A68" s="17">
        <f>A67+31</f>
        <v>39386</v>
      </c>
      <c r="B68" s="7">
        <v>114662</v>
      </c>
      <c r="C68" s="7">
        <v>14338</v>
      </c>
      <c r="D68" s="7">
        <v>18742</v>
      </c>
      <c r="E68" s="7">
        <v>26</v>
      </c>
      <c r="F68" s="7">
        <v>304</v>
      </c>
      <c r="G68" s="7">
        <v>2064</v>
      </c>
      <c r="H68" s="7">
        <v>306</v>
      </c>
      <c r="I68" s="7">
        <v>239</v>
      </c>
      <c r="J68" s="7"/>
      <c r="K68" s="7">
        <f t="shared" si="0"/>
        <v>147742</v>
      </c>
      <c r="L68" s="7"/>
      <c r="M68" s="7">
        <f t="shared" si="1"/>
        <v>2700</v>
      </c>
      <c r="N68" s="7"/>
      <c r="O68" s="7">
        <f t="shared" si="2"/>
        <v>150442</v>
      </c>
      <c r="P68" s="6"/>
      <c r="Q68" s="7">
        <f t="shared" si="4"/>
        <v>150681</v>
      </c>
      <c r="R68" s="6"/>
    </row>
    <row r="69" spans="1:18" ht="12.75">
      <c r="A69" s="17">
        <f>A68+30</f>
        <v>39416</v>
      </c>
      <c r="B69" s="7">
        <v>116456</v>
      </c>
      <c r="C69" s="7">
        <v>14528</v>
      </c>
      <c r="D69" s="7">
        <v>18401</v>
      </c>
      <c r="E69" s="7">
        <v>37</v>
      </c>
      <c r="F69" s="7">
        <v>341</v>
      </c>
      <c r="G69" s="7">
        <v>2063</v>
      </c>
      <c r="H69" s="7">
        <v>330</v>
      </c>
      <c r="I69" s="7">
        <v>198</v>
      </c>
      <c r="J69" s="7"/>
      <c r="K69" s="7">
        <f t="shared" si="0"/>
        <v>149385</v>
      </c>
      <c r="L69" s="7"/>
      <c r="M69" s="7">
        <f t="shared" si="1"/>
        <v>2771</v>
      </c>
      <c r="N69" s="7"/>
      <c r="O69" s="7">
        <f t="shared" si="2"/>
        <v>152156</v>
      </c>
      <c r="P69" s="6"/>
      <c r="Q69" s="7">
        <f t="shared" si="4"/>
        <v>152354</v>
      </c>
      <c r="R69" s="6"/>
    </row>
    <row r="70" spans="1:18" ht="12.75">
      <c r="A70" s="17">
        <f>A69+31</f>
        <v>39447</v>
      </c>
      <c r="B70" s="7">
        <v>112298</v>
      </c>
      <c r="C70" s="7">
        <v>14410</v>
      </c>
      <c r="D70" s="7">
        <v>15426</v>
      </c>
      <c r="E70" s="7">
        <v>32</v>
      </c>
      <c r="F70" s="7">
        <v>230</v>
      </c>
      <c r="G70" s="7">
        <v>1493</v>
      </c>
      <c r="H70" s="7">
        <v>241</v>
      </c>
      <c r="I70" s="7">
        <v>251</v>
      </c>
      <c r="J70" s="7"/>
      <c r="K70" s="7">
        <f t="shared" si="0"/>
        <v>142134</v>
      </c>
      <c r="L70" s="7"/>
      <c r="M70" s="7">
        <f t="shared" si="1"/>
        <v>1996</v>
      </c>
      <c r="N70" s="7"/>
      <c r="O70" s="7">
        <f t="shared" si="2"/>
        <v>144130</v>
      </c>
      <c r="P70" s="6"/>
      <c r="Q70" s="7">
        <f t="shared" si="4"/>
        <v>144381</v>
      </c>
      <c r="R70" s="6"/>
    </row>
    <row r="71" spans="1:18" ht="12.75">
      <c r="A71" s="18">
        <f>A70+31</f>
        <v>39478</v>
      </c>
      <c r="B71" s="11">
        <v>105475</v>
      </c>
      <c r="C71" s="11">
        <v>11644</v>
      </c>
      <c r="D71" s="11">
        <v>16933</v>
      </c>
      <c r="E71" s="11">
        <v>34</v>
      </c>
      <c r="F71" s="11">
        <v>297</v>
      </c>
      <c r="G71" s="11">
        <v>1355</v>
      </c>
      <c r="H71" s="11">
        <v>323</v>
      </c>
      <c r="I71" s="11">
        <v>279</v>
      </c>
      <c r="J71" s="11"/>
      <c r="K71" s="11">
        <f t="shared" si="0"/>
        <v>134052</v>
      </c>
      <c r="L71" s="11"/>
      <c r="M71" s="11">
        <f t="shared" si="1"/>
        <v>2009</v>
      </c>
      <c r="N71" s="11"/>
      <c r="O71" s="11">
        <f t="shared" si="2"/>
        <v>136061</v>
      </c>
      <c r="P71" s="28"/>
      <c r="Q71" s="11">
        <f t="shared" si="4"/>
        <v>136340</v>
      </c>
      <c r="R71" s="6"/>
    </row>
    <row r="72" spans="1:18" ht="12.75">
      <c r="A72" s="17">
        <f>A71+29</f>
        <v>39507</v>
      </c>
      <c r="B72" s="7">
        <v>110919</v>
      </c>
      <c r="C72" s="7">
        <v>13918</v>
      </c>
      <c r="D72" s="7">
        <v>15866</v>
      </c>
      <c r="E72" s="7">
        <v>27</v>
      </c>
      <c r="F72" s="7">
        <v>349</v>
      </c>
      <c r="G72" s="7">
        <v>1071</v>
      </c>
      <c r="H72" s="7">
        <v>334</v>
      </c>
      <c r="I72" s="7">
        <v>210</v>
      </c>
      <c r="J72" s="7"/>
      <c r="K72" s="7">
        <f t="shared" si="0"/>
        <v>140703</v>
      </c>
      <c r="L72" s="7"/>
      <c r="M72" s="7">
        <f t="shared" si="1"/>
        <v>1781</v>
      </c>
      <c r="N72" s="7"/>
      <c r="O72" s="7">
        <f t="shared" si="2"/>
        <v>142484</v>
      </c>
      <c r="P72" s="6"/>
      <c r="Q72" s="7">
        <f t="shared" si="4"/>
        <v>142694</v>
      </c>
      <c r="R72" s="6"/>
    </row>
    <row r="73" spans="1:18" ht="12.75">
      <c r="A73" s="17">
        <f>A72+31</f>
        <v>39538</v>
      </c>
      <c r="B73" s="7">
        <v>119265</v>
      </c>
      <c r="C73" s="7">
        <v>13605</v>
      </c>
      <c r="D73" s="7">
        <v>16338</v>
      </c>
      <c r="E73" s="7">
        <v>27</v>
      </c>
      <c r="F73" s="7">
        <v>320</v>
      </c>
      <c r="G73" s="7">
        <v>1056</v>
      </c>
      <c r="H73" s="7">
        <v>337</v>
      </c>
      <c r="I73" s="7">
        <v>289</v>
      </c>
      <c r="J73" s="7"/>
      <c r="K73" s="7">
        <f t="shared" si="0"/>
        <v>149208</v>
      </c>
      <c r="L73" s="7"/>
      <c r="M73" s="7">
        <f t="shared" si="1"/>
        <v>1740</v>
      </c>
      <c r="N73" s="7"/>
      <c r="O73" s="7">
        <f t="shared" si="2"/>
        <v>150948</v>
      </c>
      <c r="P73" s="6"/>
      <c r="Q73" s="7">
        <f t="shared" si="4"/>
        <v>151237</v>
      </c>
      <c r="R73" s="6"/>
    </row>
    <row r="74" spans="1:18" ht="12.75">
      <c r="A74" s="17">
        <f>A73+30</f>
        <v>39568</v>
      </c>
      <c r="B74" s="7">
        <v>120950</v>
      </c>
      <c r="C74" s="7">
        <v>8424</v>
      </c>
      <c r="D74" s="7">
        <v>17663</v>
      </c>
      <c r="E74" s="7">
        <v>29</v>
      </c>
      <c r="F74" s="7">
        <v>360</v>
      </c>
      <c r="G74" s="7">
        <v>775</v>
      </c>
      <c r="H74" s="7">
        <v>380</v>
      </c>
      <c r="I74" s="7">
        <v>292</v>
      </c>
      <c r="J74" s="7"/>
      <c r="K74" s="7">
        <f t="shared" si="0"/>
        <v>147037</v>
      </c>
      <c r="L74" s="7"/>
      <c r="M74" s="7">
        <f t="shared" si="1"/>
        <v>1544</v>
      </c>
      <c r="N74" s="7"/>
      <c r="O74" s="7">
        <f t="shared" si="2"/>
        <v>148581</v>
      </c>
      <c r="P74" s="6"/>
      <c r="Q74" s="7">
        <f t="shared" si="4"/>
        <v>148873</v>
      </c>
      <c r="R74" s="6"/>
    </row>
    <row r="75" spans="1:18" ht="12.75">
      <c r="A75" s="17">
        <f>A74+31</f>
        <v>39599</v>
      </c>
      <c r="B75" s="7">
        <v>123862</v>
      </c>
      <c r="C75" s="7">
        <v>7049</v>
      </c>
      <c r="D75" s="7">
        <v>17220</v>
      </c>
      <c r="E75" s="7">
        <v>20</v>
      </c>
      <c r="F75" s="7">
        <v>327</v>
      </c>
      <c r="G75" s="7">
        <v>966</v>
      </c>
      <c r="H75" s="7">
        <v>348</v>
      </c>
      <c r="I75" s="7">
        <v>212.7</v>
      </c>
      <c r="J75" s="7"/>
      <c r="K75" s="7">
        <f aca="true" t="shared" si="5" ref="K75:K82">B75+C75+D75</f>
        <v>148131</v>
      </c>
      <c r="L75" s="7"/>
      <c r="M75" s="7">
        <f aca="true" t="shared" si="6" ref="M75:M82">E75+F75+G75+H75</f>
        <v>1661</v>
      </c>
      <c r="N75" s="7"/>
      <c r="O75" s="7">
        <f aca="true" t="shared" si="7" ref="O75:O82">K75+M75</f>
        <v>149792</v>
      </c>
      <c r="P75" s="6"/>
      <c r="Q75" s="7">
        <f aca="true" t="shared" si="8" ref="Q75:Q83">O75+I75</f>
        <v>150004.7</v>
      </c>
      <c r="R75" s="6"/>
    </row>
    <row r="76" spans="1:18" ht="12.75">
      <c r="A76" s="17">
        <f>A75+30</f>
        <v>39629</v>
      </c>
      <c r="B76" s="7">
        <v>120963</v>
      </c>
      <c r="C76" s="7">
        <v>7681.81</v>
      </c>
      <c r="D76" s="7">
        <v>16558</v>
      </c>
      <c r="E76" s="7">
        <v>23</v>
      </c>
      <c r="F76" s="7">
        <v>280</v>
      </c>
      <c r="G76" s="7">
        <v>784.569</v>
      </c>
      <c r="H76" s="7">
        <v>378.053</v>
      </c>
      <c r="I76" s="7">
        <v>115</v>
      </c>
      <c r="J76" s="7"/>
      <c r="K76" s="7">
        <f t="shared" si="5"/>
        <v>145202.81</v>
      </c>
      <c r="L76" s="7"/>
      <c r="M76" s="7">
        <f t="shared" si="6"/>
        <v>1465.6219999999998</v>
      </c>
      <c r="N76" s="7"/>
      <c r="O76" s="7">
        <f t="shared" si="7"/>
        <v>146668.432</v>
      </c>
      <c r="P76" s="6"/>
      <c r="Q76" s="7">
        <f t="shared" si="8"/>
        <v>146783.432</v>
      </c>
      <c r="R76" s="6"/>
    </row>
    <row r="77" spans="1:18" ht="12.75">
      <c r="A77" s="17">
        <f>A76+31</f>
        <v>39660</v>
      </c>
      <c r="B77" s="7">
        <v>123996</v>
      </c>
      <c r="C77" s="7">
        <v>7435</v>
      </c>
      <c r="D77" s="7">
        <v>17093</v>
      </c>
      <c r="E77" s="7">
        <v>22</v>
      </c>
      <c r="F77" s="7">
        <v>315</v>
      </c>
      <c r="G77" s="7">
        <v>753</v>
      </c>
      <c r="H77" s="7">
        <v>364</v>
      </c>
      <c r="I77" s="7">
        <v>144</v>
      </c>
      <c r="J77" s="7"/>
      <c r="K77" s="7">
        <f t="shared" si="5"/>
        <v>148524</v>
      </c>
      <c r="L77" s="7"/>
      <c r="M77" s="7">
        <f t="shared" si="6"/>
        <v>1454</v>
      </c>
      <c r="N77" s="7"/>
      <c r="O77" s="7">
        <f t="shared" si="7"/>
        <v>149978</v>
      </c>
      <c r="P77" s="6"/>
      <c r="Q77" s="7">
        <f t="shared" si="8"/>
        <v>150122</v>
      </c>
      <c r="R77" s="6"/>
    </row>
    <row r="78" spans="1:18" ht="12.75">
      <c r="A78" s="17">
        <f>A77+31</f>
        <v>39691</v>
      </c>
      <c r="B78" s="7">
        <v>120285</v>
      </c>
      <c r="C78" s="7">
        <v>7753</v>
      </c>
      <c r="D78" s="7">
        <v>15989</v>
      </c>
      <c r="E78" s="7">
        <v>17</v>
      </c>
      <c r="F78" s="7">
        <v>395</v>
      </c>
      <c r="G78" s="7">
        <v>524</v>
      </c>
      <c r="H78" s="7">
        <v>356</v>
      </c>
      <c r="I78" s="7">
        <v>114</v>
      </c>
      <c r="J78" s="7"/>
      <c r="K78" s="7">
        <f t="shared" si="5"/>
        <v>144027</v>
      </c>
      <c r="L78" s="7"/>
      <c r="M78" s="7">
        <f t="shared" si="6"/>
        <v>1292</v>
      </c>
      <c r="N78" s="7"/>
      <c r="O78" s="7">
        <f t="shared" si="7"/>
        <v>145319</v>
      </c>
      <c r="P78" s="6"/>
      <c r="Q78" s="7">
        <f t="shared" si="8"/>
        <v>145433</v>
      </c>
      <c r="R78" s="6"/>
    </row>
    <row r="79" spans="1:18" ht="12.75">
      <c r="A79" s="17">
        <f>A78+30</f>
        <v>39721</v>
      </c>
      <c r="B79" s="7">
        <v>117521</v>
      </c>
      <c r="C79" s="7">
        <v>7607</v>
      </c>
      <c r="D79" s="7">
        <v>17737</v>
      </c>
      <c r="E79" s="7">
        <v>18</v>
      </c>
      <c r="F79" s="7">
        <v>282</v>
      </c>
      <c r="G79" s="7">
        <v>788</v>
      </c>
      <c r="H79" s="7">
        <v>339</v>
      </c>
      <c r="I79" s="7">
        <v>179</v>
      </c>
      <c r="J79" s="7"/>
      <c r="K79" s="7">
        <f t="shared" si="5"/>
        <v>142865</v>
      </c>
      <c r="L79" s="7"/>
      <c r="M79" s="7">
        <f t="shared" si="6"/>
        <v>1427</v>
      </c>
      <c r="N79" s="7"/>
      <c r="O79" s="7">
        <f t="shared" si="7"/>
        <v>144292</v>
      </c>
      <c r="P79" s="6"/>
      <c r="Q79" s="7">
        <f t="shared" si="8"/>
        <v>144471</v>
      </c>
      <c r="R79" s="6"/>
    </row>
    <row r="80" spans="1:18" ht="12.75">
      <c r="A80" s="17">
        <f>A79+31</f>
        <v>39752</v>
      </c>
      <c r="B80" s="7">
        <v>119501</v>
      </c>
      <c r="C80" s="7">
        <v>8136</v>
      </c>
      <c r="D80" s="7">
        <v>17619</v>
      </c>
      <c r="E80" s="7">
        <v>20</v>
      </c>
      <c r="F80" s="7">
        <v>314</v>
      </c>
      <c r="G80" s="7">
        <v>699</v>
      </c>
      <c r="H80" s="7">
        <v>388</v>
      </c>
      <c r="I80" s="7">
        <v>167</v>
      </c>
      <c r="J80" s="7"/>
      <c r="K80" s="7">
        <f t="shared" si="5"/>
        <v>145256</v>
      </c>
      <c r="L80" s="7"/>
      <c r="M80" s="7">
        <f t="shared" si="6"/>
        <v>1421</v>
      </c>
      <c r="N80" s="7"/>
      <c r="O80" s="7">
        <f t="shared" si="7"/>
        <v>146677</v>
      </c>
      <c r="P80" s="6"/>
      <c r="Q80" s="7">
        <f t="shared" si="8"/>
        <v>146844</v>
      </c>
      <c r="R80" s="6"/>
    </row>
    <row r="81" spans="1:18" ht="12.75">
      <c r="A81" s="17">
        <f>A80+30</f>
        <v>39782</v>
      </c>
      <c r="B81" s="7">
        <v>117621</v>
      </c>
      <c r="C81" s="7">
        <v>7623</v>
      </c>
      <c r="D81" s="7">
        <v>16535</v>
      </c>
      <c r="E81" s="7">
        <v>14</v>
      </c>
      <c r="F81" s="7">
        <v>263</v>
      </c>
      <c r="G81" s="7">
        <v>584</v>
      </c>
      <c r="H81" s="7">
        <v>271</v>
      </c>
      <c r="I81" s="7">
        <v>123</v>
      </c>
      <c r="J81" s="7"/>
      <c r="K81" s="7">
        <f t="shared" si="5"/>
        <v>141779</v>
      </c>
      <c r="L81" s="7"/>
      <c r="M81" s="7">
        <f t="shared" si="6"/>
        <v>1132</v>
      </c>
      <c r="N81" s="7"/>
      <c r="O81" s="7">
        <f t="shared" si="7"/>
        <v>142911</v>
      </c>
      <c r="P81" s="6"/>
      <c r="Q81" s="7">
        <f t="shared" si="8"/>
        <v>143034</v>
      </c>
      <c r="R81" s="6"/>
    </row>
    <row r="82" spans="1:18" ht="12.75">
      <c r="A82" s="17">
        <f>A81+31</f>
        <v>39813</v>
      </c>
      <c r="B82" s="7">
        <v>100210</v>
      </c>
      <c r="C82" s="7">
        <v>6844</v>
      </c>
      <c r="D82" s="7">
        <v>13936</v>
      </c>
      <c r="E82" s="7">
        <v>13</v>
      </c>
      <c r="F82" s="7">
        <v>207</v>
      </c>
      <c r="G82" s="7">
        <v>893</v>
      </c>
      <c r="H82" s="7">
        <v>280</v>
      </c>
      <c r="I82" s="7">
        <v>106</v>
      </c>
      <c r="J82" s="7"/>
      <c r="K82" s="7">
        <f t="shared" si="5"/>
        <v>120990</v>
      </c>
      <c r="L82" s="7"/>
      <c r="M82" s="7">
        <f t="shared" si="6"/>
        <v>1393</v>
      </c>
      <c r="N82" s="7"/>
      <c r="O82" s="7">
        <f t="shared" si="7"/>
        <v>122383</v>
      </c>
      <c r="P82" s="6"/>
      <c r="Q82" s="7">
        <f t="shared" si="8"/>
        <v>122489</v>
      </c>
      <c r="R82" s="6"/>
    </row>
    <row r="83" spans="1:18" ht="12.75">
      <c r="A83" s="18">
        <f>A82+31</f>
        <v>39844</v>
      </c>
      <c r="B83" s="11">
        <v>92580</v>
      </c>
      <c r="C83" s="11">
        <v>5895</v>
      </c>
      <c r="D83" s="11">
        <v>13283</v>
      </c>
      <c r="E83" s="11">
        <v>14</v>
      </c>
      <c r="F83" s="11">
        <v>121</v>
      </c>
      <c r="G83" s="11">
        <v>2064</v>
      </c>
      <c r="H83" s="11">
        <v>410</v>
      </c>
      <c r="I83" s="11">
        <v>148.1</v>
      </c>
      <c r="J83" s="28"/>
      <c r="K83" s="11">
        <f aca="true" t="shared" si="9" ref="K83:K88">B83+C83+D83</f>
        <v>111758</v>
      </c>
      <c r="L83" s="11"/>
      <c r="M83" s="11">
        <f aca="true" t="shared" si="10" ref="M83:M88">E83+F83+G83+H83</f>
        <v>2609</v>
      </c>
      <c r="N83" s="11"/>
      <c r="O83" s="11">
        <f aca="true" t="shared" si="11" ref="O83:O88">K83+M83</f>
        <v>114367</v>
      </c>
      <c r="P83" s="28"/>
      <c r="Q83" s="11">
        <f t="shared" si="8"/>
        <v>114515.1</v>
      </c>
      <c r="R83" s="6"/>
    </row>
    <row r="84" spans="1:18" ht="12.75">
      <c r="A84" s="17">
        <f>A83+28</f>
        <v>39872</v>
      </c>
      <c r="B84" s="7">
        <v>91046</v>
      </c>
      <c r="C84" s="7">
        <v>6001</v>
      </c>
      <c r="D84" s="7">
        <v>12483</v>
      </c>
      <c r="E84" s="7">
        <v>13</v>
      </c>
      <c r="F84" s="7">
        <v>139</v>
      </c>
      <c r="G84" s="7">
        <v>1902</v>
      </c>
      <c r="H84" s="7">
        <v>400</v>
      </c>
      <c r="I84" s="7">
        <v>163</v>
      </c>
      <c r="J84" s="6"/>
      <c r="K84" s="7">
        <f t="shared" si="9"/>
        <v>109530</v>
      </c>
      <c r="L84" s="7"/>
      <c r="M84" s="7">
        <f t="shared" si="10"/>
        <v>2454</v>
      </c>
      <c r="N84" s="7"/>
      <c r="O84" s="7">
        <f t="shared" si="11"/>
        <v>111984</v>
      </c>
      <c r="P84" s="6"/>
      <c r="Q84" s="7">
        <f aca="true" t="shared" si="12" ref="Q84:Q89">O84+I84</f>
        <v>112147</v>
      </c>
      <c r="R84" s="6"/>
    </row>
    <row r="85" spans="1:18" ht="12.75">
      <c r="A85" s="17">
        <f>A84+31</f>
        <v>39903</v>
      </c>
      <c r="B85" s="7">
        <v>102962.806</v>
      </c>
      <c r="C85" s="7">
        <v>6093.731</v>
      </c>
      <c r="D85" s="7">
        <v>15295.409</v>
      </c>
      <c r="E85" s="7">
        <v>15.795</v>
      </c>
      <c r="F85" s="7">
        <v>192.733</v>
      </c>
      <c r="G85" s="7">
        <v>2218.849</v>
      </c>
      <c r="H85" s="7">
        <v>541.877</v>
      </c>
      <c r="I85" s="7">
        <v>102</v>
      </c>
      <c r="J85" s="6"/>
      <c r="K85" s="7">
        <f t="shared" si="9"/>
        <v>124351.946</v>
      </c>
      <c r="L85" s="7"/>
      <c r="M85" s="7">
        <f t="shared" si="10"/>
        <v>2969.254</v>
      </c>
      <c r="N85" s="7"/>
      <c r="O85" s="7">
        <f t="shared" si="11"/>
        <v>127321.2</v>
      </c>
      <c r="P85" s="6"/>
      <c r="Q85" s="7">
        <f t="shared" si="12"/>
        <v>127423.2</v>
      </c>
      <c r="R85" s="6"/>
    </row>
    <row r="86" spans="1:18" ht="12.75">
      <c r="A86" s="17">
        <f>A85+30</f>
        <v>39933</v>
      </c>
      <c r="B86" s="7">
        <v>93171.219</v>
      </c>
      <c r="C86" s="7">
        <v>5297.378</v>
      </c>
      <c r="D86" s="7">
        <v>14837.447</v>
      </c>
      <c r="E86" s="7">
        <v>13.928</v>
      </c>
      <c r="F86" s="7">
        <v>190.412</v>
      </c>
      <c r="G86" s="7">
        <v>2258.565</v>
      </c>
      <c r="H86" s="7">
        <v>436.568</v>
      </c>
      <c r="I86" s="7">
        <v>279</v>
      </c>
      <c r="J86" s="6"/>
      <c r="K86" s="7">
        <f t="shared" si="9"/>
        <v>113306.044</v>
      </c>
      <c r="L86" s="7"/>
      <c r="M86" s="7">
        <f t="shared" si="10"/>
        <v>2899.473</v>
      </c>
      <c r="N86" s="7"/>
      <c r="O86" s="7">
        <f t="shared" si="11"/>
        <v>116205.51699999999</v>
      </c>
      <c r="P86" s="6"/>
      <c r="Q86" s="7">
        <f t="shared" si="12"/>
        <v>116484.51699999999</v>
      </c>
      <c r="R86" s="6"/>
    </row>
    <row r="87" spans="1:18" ht="12.75">
      <c r="A87" s="17">
        <f>A86+31</f>
        <v>39964</v>
      </c>
      <c r="B87" s="7">
        <v>100045.066</v>
      </c>
      <c r="C87" s="7">
        <v>5536.285</v>
      </c>
      <c r="D87" s="7">
        <v>14563.877</v>
      </c>
      <c r="E87" s="7">
        <v>17.063</v>
      </c>
      <c r="F87" s="7">
        <v>203.112</v>
      </c>
      <c r="G87" s="7">
        <v>1737.475</v>
      </c>
      <c r="H87" s="7">
        <v>387.661</v>
      </c>
      <c r="I87" s="7">
        <v>174.2</v>
      </c>
      <c r="J87" s="6"/>
      <c r="K87" s="7">
        <f t="shared" si="9"/>
        <v>120145.228</v>
      </c>
      <c r="L87" s="7"/>
      <c r="M87" s="7">
        <f t="shared" si="10"/>
        <v>2345.3109999999997</v>
      </c>
      <c r="N87" s="7"/>
      <c r="O87" s="7">
        <f t="shared" si="11"/>
        <v>122490.539</v>
      </c>
      <c r="P87" s="6"/>
      <c r="Q87" s="7">
        <f t="shared" si="12"/>
        <v>122664.739</v>
      </c>
      <c r="R87" s="6"/>
    </row>
    <row r="88" spans="1:18" ht="12.75">
      <c r="A88" s="17">
        <f>A87+30</f>
        <v>39994</v>
      </c>
      <c r="B88" s="7">
        <v>103403.435</v>
      </c>
      <c r="C88" s="7">
        <v>5168.776</v>
      </c>
      <c r="D88" s="7">
        <v>15270.595</v>
      </c>
      <c r="E88" s="7">
        <v>18.233</v>
      </c>
      <c r="F88" s="7">
        <v>300.293</v>
      </c>
      <c r="G88" s="7">
        <v>2020.148</v>
      </c>
      <c r="H88" s="7">
        <v>429.382</v>
      </c>
      <c r="I88" s="7">
        <v>111</v>
      </c>
      <c r="J88" s="6"/>
      <c r="K88" s="7">
        <f t="shared" si="9"/>
        <v>123842.806</v>
      </c>
      <c r="L88" s="7"/>
      <c r="M88" s="7">
        <f t="shared" si="10"/>
        <v>2768.056</v>
      </c>
      <c r="N88" s="7"/>
      <c r="O88" s="7">
        <f t="shared" si="11"/>
        <v>126610.862</v>
      </c>
      <c r="P88" s="6"/>
      <c r="Q88" s="7">
        <f t="shared" si="12"/>
        <v>126721.862</v>
      </c>
      <c r="R88" s="6"/>
    </row>
    <row r="89" spans="1:18" ht="12.75">
      <c r="A89" s="17">
        <f>A88+31</f>
        <v>40025</v>
      </c>
      <c r="B89" s="7">
        <v>109253.97</v>
      </c>
      <c r="C89" s="7">
        <v>4900.508</v>
      </c>
      <c r="D89" s="7">
        <v>15476.826</v>
      </c>
      <c r="E89" s="7">
        <v>21.544</v>
      </c>
      <c r="F89" s="7">
        <v>298.67</v>
      </c>
      <c r="G89" s="7">
        <v>2052.208</v>
      </c>
      <c r="H89" s="7">
        <v>433.308</v>
      </c>
      <c r="I89" s="7">
        <v>168</v>
      </c>
      <c r="J89" s="6"/>
      <c r="K89" s="7">
        <f>B89+C89+D89</f>
        <v>129631.304</v>
      </c>
      <c r="L89" s="7"/>
      <c r="M89" s="7">
        <f>E89+F89+G89+H89</f>
        <v>2805.73</v>
      </c>
      <c r="N89" s="7"/>
      <c r="O89" s="7">
        <f>K89+M89</f>
        <v>132437.034</v>
      </c>
      <c r="P89" s="6"/>
      <c r="Q89" s="7">
        <f t="shared" si="12"/>
        <v>132605.034</v>
      </c>
      <c r="R89" s="6"/>
    </row>
    <row r="90" spans="1:18" ht="12.75">
      <c r="A90" s="17">
        <f>A89+31</f>
        <v>40056</v>
      </c>
      <c r="B90" s="7">
        <v>111324.349</v>
      </c>
      <c r="C90" s="7">
        <v>6270.091</v>
      </c>
      <c r="D90" s="7">
        <v>14398.214</v>
      </c>
      <c r="E90" s="7">
        <v>19.136</v>
      </c>
      <c r="F90" s="7">
        <v>321.741</v>
      </c>
      <c r="G90" s="7">
        <v>1720.109</v>
      </c>
      <c r="H90" s="7">
        <v>377.735</v>
      </c>
      <c r="I90" s="7">
        <v>180.1</v>
      </c>
      <c r="J90" s="6"/>
      <c r="K90" s="7">
        <f>B90+C90+D90</f>
        <v>131992.654</v>
      </c>
      <c r="L90" s="7"/>
      <c r="M90" s="7">
        <f>E90+F90+G90+H90</f>
        <v>2438.721</v>
      </c>
      <c r="N90" s="7"/>
      <c r="O90" s="7">
        <f>K90+M90</f>
        <v>134431.375</v>
      </c>
      <c r="P90" s="6"/>
      <c r="Q90" s="7">
        <f>O90+I90</f>
        <v>134611.475</v>
      </c>
      <c r="R90" s="6"/>
    </row>
    <row r="91" spans="1:18" ht="12.75">
      <c r="A91" s="17">
        <f>A90+30</f>
        <v>40086</v>
      </c>
      <c r="B91" s="7">
        <v>110244.104</v>
      </c>
      <c r="C91" s="7">
        <v>5958.606</v>
      </c>
      <c r="D91" s="7">
        <v>16252.588</v>
      </c>
      <c r="E91" s="7">
        <v>19.318</v>
      </c>
      <c r="F91" s="7">
        <v>352.906</v>
      </c>
      <c r="G91" s="7">
        <v>1990.207</v>
      </c>
      <c r="H91" s="7">
        <v>405.405</v>
      </c>
      <c r="I91" s="7">
        <v>234.6</v>
      </c>
      <c r="J91" s="6"/>
      <c r="K91" s="7">
        <f>B91+C91+D91</f>
        <v>132455.298</v>
      </c>
      <c r="L91" s="7"/>
      <c r="M91" s="7">
        <f>E91+F91+G91+H91</f>
        <v>2767.8360000000002</v>
      </c>
      <c r="N91" s="7"/>
      <c r="O91" s="7">
        <f>K91+M91</f>
        <v>135223.13400000002</v>
      </c>
      <c r="P91" s="6"/>
      <c r="Q91" s="7">
        <f>O91+I91</f>
        <v>135457.73400000003</v>
      </c>
      <c r="R91" s="6"/>
    </row>
    <row r="92" spans="1:18" ht="12.75">
      <c r="A92" s="17">
        <f>A91+31</f>
        <v>40117</v>
      </c>
      <c r="B92" s="7">
        <v>120617.779</v>
      </c>
      <c r="C92" s="7">
        <v>7485.358</v>
      </c>
      <c r="D92" s="7">
        <v>18124.865</v>
      </c>
      <c r="E92" s="7">
        <v>18.884</v>
      </c>
      <c r="F92" s="7">
        <v>215.049</v>
      </c>
      <c r="G92" s="7">
        <v>2024.788</v>
      </c>
      <c r="H92" s="7">
        <v>410.477</v>
      </c>
      <c r="I92" s="7">
        <v>143.4</v>
      </c>
      <c r="J92" s="6"/>
      <c r="K92" s="7">
        <f>B92+C92+D92</f>
        <v>146228.00199999998</v>
      </c>
      <c r="L92" s="7"/>
      <c r="M92" s="7">
        <f>E92+F92+G92+H92</f>
        <v>2669.198</v>
      </c>
      <c r="N92" s="7"/>
      <c r="O92" s="7">
        <f>K92+M92</f>
        <v>148897.19999999998</v>
      </c>
      <c r="P92" s="6"/>
      <c r="Q92" s="7">
        <f>O92+I92</f>
        <v>149040.59999999998</v>
      </c>
      <c r="R92" s="6"/>
    </row>
    <row r="93" spans="1:18" ht="12.75">
      <c r="A93" s="17">
        <f>A92+30</f>
        <v>40147</v>
      </c>
      <c r="B93" s="7">
        <v>123439.013</v>
      </c>
      <c r="C93" s="7">
        <v>8017.411</v>
      </c>
      <c r="D93" s="7">
        <v>17744.677</v>
      </c>
      <c r="E93" s="7">
        <v>18.816</v>
      </c>
      <c r="F93" s="7">
        <v>159.235</v>
      </c>
      <c r="G93" s="7">
        <v>2064.48</v>
      </c>
      <c r="H93" s="7">
        <v>339.88</v>
      </c>
      <c r="I93" s="7">
        <v>168.8</v>
      </c>
      <c r="J93" s="6"/>
      <c r="K93" s="7">
        <f>B93+C93+D93</f>
        <v>149201.101</v>
      </c>
      <c r="L93" s="7"/>
      <c r="M93" s="7">
        <f>E93+F93+G93+H93</f>
        <v>2582.411</v>
      </c>
      <c r="N93" s="7"/>
      <c r="O93" s="7">
        <f>K93+M93</f>
        <v>151783.512</v>
      </c>
      <c r="P93" s="6"/>
      <c r="Q93" s="7">
        <f>O93+I93</f>
        <v>151952.31199999998</v>
      </c>
      <c r="R93" s="6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1" r:id="rId2"/>
  <headerFooter alignWithMargins="0">
    <oddFooter>&amp;C&amp;9November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LHREfiongA</dc:creator>
  <cp:keywords/>
  <dc:description/>
  <cp:lastModifiedBy>Debbie Derry</cp:lastModifiedBy>
  <cp:lastPrinted>2009-11-30T10:17:29Z</cp:lastPrinted>
  <dcterms:created xsi:type="dcterms:W3CDTF">2008-11-03T09:08:40Z</dcterms:created>
  <dcterms:modified xsi:type="dcterms:W3CDTF">2013-03-14T14:18:53Z</dcterms:modified>
  <cp:category/>
  <cp:version/>
  <cp:contentType/>
  <cp:contentStatus/>
</cp:coreProperties>
</file>